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3a9dbe13ded306/Área de Trabalho/Documentos/Gustavo/IBGE/COREN/PNAD Contínua/Publicações/CDR/2025/"/>
    </mc:Choice>
  </mc:AlternateContent>
  <xr:revisionPtr revIDLastSave="0" documentId="8_{023D0437-38BC-4DB7-8BA5-F4B44F95FAB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lanilha1" sheetId="1" r:id="rId1"/>
    <sheet name="Planilh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8" i="1"/>
  <c r="U7" i="1"/>
  <c r="U6" i="1"/>
  <c r="U5" i="1"/>
  <c r="U4" i="1"/>
  <c r="S9" i="1"/>
  <c r="S8" i="1"/>
  <c r="S7" i="1"/>
  <c r="S6" i="1"/>
  <c r="S5" i="1"/>
  <c r="S4" i="1"/>
  <c r="Q9" i="1"/>
  <c r="Q8" i="1"/>
  <c r="Q7" i="1"/>
  <c r="Q6" i="1"/>
  <c r="Q5" i="1"/>
  <c r="Q4" i="1"/>
  <c r="O9" i="1"/>
  <c r="O8" i="1"/>
  <c r="O7" i="1"/>
  <c r="O6" i="1"/>
  <c r="O5" i="1"/>
  <c r="O4" i="1"/>
  <c r="M5" i="1" l="1"/>
  <c r="M6" i="1"/>
  <c r="M7" i="1"/>
  <c r="M8" i="1"/>
  <c r="M9" i="1"/>
  <c r="M4" i="1"/>
  <c r="K5" i="1" l="1"/>
  <c r="K6" i="1"/>
  <c r="K7" i="1"/>
  <c r="K8" i="1"/>
  <c r="K9" i="1"/>
  <c r="K4" i="1"/>
  <c r="I5" i="1" l="1"/>
  <c r="I6" i="1"/>
  <c r="I7" i="1"/>
  <c r="I8" i="1"/>
  <c r="I9" i="1"/>
  <c r="I4" i="1"/>
  <c r="G5" i="1" l="1"/>
  <c r="G4" i="1" l="1"/>
  <c r="E7" i="1"/>
  <c r="E6" i="1"/>
  <c r="E8" i="1"/>
  <c r="E9" i="1"/>
  <c r="E5" i="1"/>
  <c r="E4" i="1"/>
  <c r="C9" i="1"/>
  <c r="C8" i="1"/>
  <c r="C7" i="1"/>
  <c r="C6" i="1"/>
  <c r="C5" i="1"/>
  <c r="C4" i="1"/>
  <c r="G9" i="1" l="1"/>
  <c r="G8" i="1"/>
  <c r="G7" i="1"/>
  <c r="G6" i="1"/>
</calcChain>
</file>

<file path=xl/sharedStrings.xml><?xml version="1.0" encoding="utf-8"?>
<sst xmlns="http://schemas.openxmlformats.org/spreadsheetml/2006/main" count="43" uniqueCount="18">
  <si>
    <t>Região</t>
  </si>
  <si>
    <t>FPE</t>
  </si>
  <si>
    <t>2020*</t>
  </si>
  <si>
    <t>2021*</t>
  </si>
  <si>
    <t>2022*</t>
  </si>
  <si>
    <t>RDPC Médio</t>
  </si>
  <si>
    <t>CDR</t>
  </si>
  <si>
    <t>Brasil</t>
  </si>
  <si>
    <t>Norte</t>
  </si>
  <si>
    <t>Nordeste</t>
  </si>
  <si>
    <t>Sudeste</t>
  </si>
  <si>
    <t>Sul</t>
  </si>
  <si>
    <t>Centro-Oeste</t>
  </si>
  <si>
    <t>Fonte: Pesquisa Nacional de Amostra por Domicílios Contínua - PNAD Contínua</t>
  </si>
  <si>
    <t>* 5 visita</t>
  </si>
  <si>
    <r>
      <t xml:space="preserve">Rendimento nominal mensal domiciliar </t>
    </r>
    <r>
      <rPr>
        <b/>
        <i/>
        <sz val="9"/>
        <color rgb="FF000000"/>
        <rFont val="Arial"/>
        <family val="2"/>
      </rPr>
      <t>per capita</t>
    </r>
    <r>
      <rPr>
        <b/>
        <sz val="9"/>
        <color rgb="FF000000"/>
        <rFont val="Arial"/>
        <family val="2"/>
      </rPr>
      <t xml:space="preserve"> (RDPC) da população residente e o Coeficiente de Desiquilíbrio Regional (CDR) Brasil e Regiões</t>
    </r>
    <r>
      <rPr>
        <b/>
        <sz val="9"/>
        <color rgb="FF000000"/>
        <rFont val="Calibri"/>
        <family val="2"/>
      </rPr>
      <t xml:space="preserve"> </t>
    </r>
  </si>
  <si>
    <t xml:space="preserve"> ... </t>
  </si>
  <si>
    <t>Fonte: IBGE, Diretoria de Pesquisas, Coordenação de Pesquisas por Amostra de Domicílios, Pesquisa Nacional por Amostra de Domicílios Contínua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</si>
</sst>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1" xfId="0" applyFill="1" applyBorder="1"/>
    <xf numFmtId="43" fontId="0" fillId="2" borderId="1" xfId="1" applyFont="1" applyFill="1" applyBorder="1"/>
    <xf numFmtId="0" fontId="2" fillId="2" borderId="1" xfId="0" applyFont="1" applyFill="1" applyBorder="1"/>
    <xf numFmtId="1" fontId="0" fillId="2" borderId="1" xfId="0" applyNumberFormat="1" applyFill="1" applyBorder="1"/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workbookViewId="0">
      <pane xSplit="1" topLeftCell="D1" activePane="topRight" state="frozen"/>
      <selection pane="topRight" activeCell="U9" sqref="U9"/>
    </sheetView>
  </sheetViews>
  <sheetFormatPr defaultColWidth="13.28515625" defaultRowHeight="14.45"/>
  <cols>
    <col min="1" max="1" width="13.28515625" style="1" bestFit="1" customWidth="1"/>
    <col min="2" max="2" width="12" style="1" bestFit="1" customWidth="1"/>
    <col min="3" max="3" width="6" style="1" bestFit="1" customWidth="1"/>
    <col min="4" max="4" width="12" style="1" bestFit="1" customWidth="1"/>
    <col min="5" max="5" width="6" style="1" customWidth="1"/>
    <col min="6" max="6" width="12" style="1" bestFit="1" customWidth="1"/>
    <col min="7" max="7" width="6" style="1" bestFit="1" customWidth="1"/>
    <col min="8" max="8" width="12" style="1" customWidth="1"/>
    <col min="9" max="9" width="6" style="1" customWidth="1"/>
    <col min="10" max="10" width="12" style="1" customWidth="1"/>
    <col min="11" max="11" width="6" style="1" customWidth="1"/>
    <col min="12" max="12" width="12" style="1" customWidth="1"/>
    <col min="13" max="13" width="6" style="1" customWidth="1"/>
    <col min="14" max="14" width="12" style="1" customWidth="1"/>
    <col min="15" max="15" width="6" style="1" customWidth="1"/>
    <col min="16" max="16" width="12" style="1" customWidth="1"/>
    <col min="17" max="17" width="6" style="1" customWidth="1"/>
    <col min="18" max="18" width="13.28515625" style="1"/>
    <col min="19" max="19" width="5.5703125" style="1" bestFit="1" customWidth="1"/>
    <col min="20" max="20" width="13.28515625" style="1"/>
    <col min="21" max="21" width="5.5703125" style="1" bestFit="1" customWidth="1"/>
    <col min="22" max="16384" width="13.28515625" style="1"/>
  </cols>
  <sheetData>
    <row r="1" spans="1:23">
      <c r="A1" s="24" t="s">
        <v>0</v>
      </c>
      <c r="B1" s="25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3">
      <c r="A2" s="24"/>
      <c r="B2" s="22">
        <v>2016</v>
      </c>
      <c r="C2" s="22"/>
      <c r="D2" s="22">
        <v>2017</v>
      </c>
      <c r="E2" s="22"/>
      <c r="F2" s="22">
        <v>2018</v>
      </c>
      <c r="G2" s="22"/>
      <c r="H2" s="22">
        <v>2019</v>
      </c>
      <c r="I2" s="22"/>
      <c r="J2" s="22" t="s">
        <v>2</v>
      </c>
      <c r="K2" s="22"/>
      <c r="L2" s="22" t="s">
        <v>3</v>
      </c>
      <c r="M2" s="22"/>
      <c r="N2" s="22" t="s">
        <v>4</v>
      </c>
      <c r="O2" s="22"/>
      <c r="P2" s="22">
        <v>2023</v>
      </c>
      <c r="Q2" s="22"/>
      <c r="R2" s="22">
        <v>2024</v>
      </c>
      <c r="S2" s="22"/>
      <c r="T2" s="22">
        <v>2025</v>
      </c>
      <c r="U2" s="22"/>
    </row>
    <row r="3" spans="1:23">
      <c r="A3" s="24"/>
      <c r="B3" s="4" t="s">
        <v>5</v>
      </c>
      <c r="C3" s="4" t="s">
        <v>6</v>
      </c>
      <c r="D3" s="4" t="s">
        <v>5</v>
      </c>
      <c r="E3" s="4" t="s">
        <v>6</v>
      </c>
      <c r="F3" s="4" t="s">
        <v>5</v>
      </c>
      <c r="G3" s="4" t="s">
        <v>6</v>
      </c>
      <c r="H3" s="4" t="s">
        <v>5</v>
      </c>
      <c r="I3" s="4" t="s">
        <v>6</v>
      </c>
      <c r="J3" s="4" t="s">
        <v>5</v>
      </c>
      <c r="K3" s="4" t="s">
        <v>6</v>
      </c>
      <c r="L3" s="4" t="s">
        <v>5</v>
      </c>
      <c r="M3" s="4" t="s">
        <v>6</v>
      </c>
      <c r="N3" s="4" t="s">
        <v>5</v>
      </c>
      <c r="O3" s="4" t="s">
        <v>6</v>
      </c>
      <c r="P3" s="4" t="s">
        <v>5</v>
      </c>
      <c r="Q3" s="4" t="s">
        <v>6</v>
      </c>
      <c r="R3" s="4" t="s">
        <v>5</v>
      </c>
      <c r="S3" s="4" t="s">
        <v>6</v>
      </c>
      <c r="T3" s="4" t="s">
        <v>5</v>
      </c>
      <c r="U3" s="4" t="s">
        <v>6</v>
      </c>
    </row>
    <row r="4" spans="1:23">
      <c r="A4" s="4" t="s">
        <v>7</v>
      </c>
      <c r="B4" s="5">
        <v>1226.1356433844785</v>
      </c>
      <c r="C4" s="3">
        <f t="shared" ref="C4:C9" si="0">IF(B4/$B$4&gt;1,1,B4/$B$4)</f>
        <v>1</v>
      </c>
      <c r="D4" s="5">
        <v>1268.0915888498366</v>
      </c>
      <c r="E4" s="3">
        <f>IF(D4/$D$4&gt;1,1,D4/$D$4)</f>
        <v>1</v>
      </c>
      <c r="F4" s="2">
        <v>1373</v>
      </c>
      <c r="G4" s="3">
        <f>IF(F4/$F$4&gt;1,1,F4/$F$4)</f>
        <v>1</v>
      </c>
      <c r="H4" s="5">
        <v>1438.674694</v>
      </c>
      <c r="I4" s="3">
        <f>IF(H4/$H$4&gt;1,1,H4/$H$4)</f>
        <v>1</v>
      </c>
      <c r="J4" s="5">
        <v>1380.364094</v>
      </c>
      <c r="K4" s="3">
        <f>IF(J4/$J$4&gt;1,1,J4/$J$4)</f>
        <v>1</v>
      </c>
      <c r="L4" s="5">
        <v>1366.989145</v>
      </c>
      <c r="M4" s="3">
        <f>IF(L4/$L$4&gt;1,1,L4/$L$4)</f>
        <v>1</v>
      </c>
      <c r="N4" s="5">
        <v>1625.0000244651289</v>
      </c>
      <c r="O4" s="3">
        <f t="shared" ref="O4:O9" si="1">IF(N4/N$4&gt;1,1,N4/N$4)</f>
        <v>1</v>
      </c>
      <c r="P4" s="5">
        <v>1892.748591768835</v>
      </c>
      <c r="Q4" s="3">
        <f t="shared" ref="Q4:S9" si="2">IF(P4/P$4&gt;1,1,P4/P$4)</f>
        <v>1</v>
      </c>
      <c r="R4" s="5">
        <v>2068.5970550306297</v>
      </c>
      <c r="S4" s="3">
        <f t="shared" si="2"/>
        <v>1</v>
      </c>
      <c r="T4" s="5">
        <v>2315.8736591697502</v>
      </c>
      <c r="U4" s="3">
        <f t="shared" ref="U4:U9" si="3">IF(T4/T$4&gt;1,1,T4/T$4)</f>
        <v>1</v>
      </c>
      <c r="W4" s="11"/>
    </row>
    <row r="5" spans="1:23">
      <c r="A5" s="4" t="s">
        <v>8</v>
      </c>
      <c r="B5" s="5">
        <v>767.94547031828586</v>
      </c>
      <c r="C5" s="3">
        <f t="shared" si="0"/>
        <v>0.62631363378242622</v>
      </c>
      <c r="D5" s="5">
        <v>809.18666613223252</v>
      </c>
      <c r="E5" s="3">
        <f>IF(D5/$D$4&gt;1,1,D5/$D$4)</f>
        <v>0.63811373977030128</v>
      </c>
      <c r="F5" s="2">
        <v>899</v>
      </c>
      <c r="G5" s="3">
        <f>IF(F5/$F$4&gt;1,1,F5/$F$4)</f>
        <v>0.65477057538237438</v>
      </c>
      <c r="H5" s="5">
        <v>882.52967030000002</v>
      </c>
      <c r="I5" s="3">
        <f t="shared" ref="I5:I9" si="4">IF(H5/$H$4&gt;1,1,H5/$H$4)</f>
        <v>0.61343239995851351</v>
      </c>
      <c r="J5" s="5">
        <v>924.55159319999996</v>
      </c>
      <c r="K5" s="3">
        <f t="shared" ref="K5:K9" si="5">IF(J5/$J$4&gt;1,1,J5/$J$4)</f>
        <v>0.66978820821168061</v>
      </c>
      <c r="L5" s="5">
        <v>877.97178529999996</v>
      </c>
      <c r="M5" s="3">
        <f t="shared" ref="M5:M9" si="6">IF(L5/$L$4&gt;1,1,L5/$L$4)</f>
        <v>0.64226683036316279</v>
      </c>
      <c r="N5" s="5">
        <v>1106.5772206704512</v>
      </c>
      <c r="O5" s="3">
        <f t="shared" si="1"/>
        <v>0.68097058708333413</v>
      </c>
      <c r="P5" s="5">
        <v>1313.5624317588713</v>
      </c>
      <c r="Q5" s="3">
        <f t="shared" si="2"/>
        <v>0.69399731029851386</v>
      </c>
      <c r="R5" s="5">
        <v>1400.8636546000935</v>
      </c>
      <c r="S5" s="3">
        <f t="shared" si="2"/>
        <v>0.67720470315537162</v>
      </c>
      <c r="T5" s="5">
        <v>1567.5774058237748</v>
      </c>
      <c r="U5" s="3">
        <f t="shared" si="3"/>
        <v>0.67688381860423141</v>
      </c>
      <c r="W5" s="11"/>
    </row>
    <row r="6" spans="1:23">
      <c r="A6" s="4" t="s">
        <v>9</v>
      </c>
      <c r="B6" s="5">
        <v>767.9650450744158</v>
      </c>
      <c r="C6" s="3">
        <f t="shared" si="0"/>
        <v>0.6263295983751167</v>
      </c>
      <c r="D6" s="5">
        <v>806.24179615493381</v>
      </c>
      <c r="E6" s="3">
        <f t="shared" ref="E6:E9" si="7">IF(D6/$D$4&gt;1,1,D6/$D$4)</f>
        <v>0.63579145484767219</v>
      </c>
      <c r="F6" s="2">
        <v>824</v>
      </c>
      <c r="G6" s="3">
        <f t="shared" ref="G6:G9" si="8">IF(F6/$F$4&gt;1,1,F6/$F$4)</f>
        <v>0.60014566642388933</v>
      </c>
      <c r="H6" s="5">
        <v>889.92605600000002</v>
      </c>
      <c r="I6" s="3">
        <f t="shared" si="4"/>
        <v>0.61857351054511567</v>
      </c>
      <c r="J6" s="5">
        <v>916.37754140000004</v>
      </c>
      <c r="K6" s="3">
        <f t="shared" si="5"/>
        <v>0.66386654461906047</v>
      </c>
      <c r="L6" s="5">
        <v>839.29710220000004</v>
      </c>
      <c r="M6" s="3">
        <f t="shared" si="6"/>
        <v>0.61397495749682784</v>
      </c>
      <c r="N6" s="5">
        <v>1022.6569136950463</v>
      </c>
      <c r="O6" s="3">
        <f t="shared" si="1"/>
        <v>0.62932732202982911</v>
      </c>
      <c r="P6" s="5">
        <v>1155.2969014675609</v>
      </c>
      <c r="Q6" s="3">
        <f t="shared" si="2"/>
        <v>0.61038053679802162</v>
      </c>
      <c r="R6" s="5">
        <v>1341.4308043989424</v>
      </c>
      <c r="S6" s="3">
        <f t="shared" si="2"/>
        <v>0.6484737088534045</v>
      </c>
      <c r="T6" s="5">
        <v>1484.1808933031393</v>
      </c>
      <c r="U6" s="3">
        <f t="shared" si="3"/>
        <v>0.64087299729261737</v>
      </c>
      <c r="W6" s="11"/>
    </row>
    <row r="7" spans="1:23">
      <c r="A7" s="4" t="s">
        <v>10</v>
      </c>
      <c r="B7" s="5">
        <v>1505.5139862077094</v>
      </c>
      <c r="C7" s="3">
        <f t="shared" si="0"/>
        <v>1</v>
      </c>
      <c r="D7" s="5">
        <v>1518.6302066517849</v>
      </c>
      <c r="E7" s="3">
        <f>IF(D7/$D$4&gt;1,1,D7/$D$4)</f>
        <v>1</v>
      </c>
      <c r="F7" s="2">
        <v>1692</v>
      </c>
      <c r="G7" s="3">
        <f t="shared" si="8"/>
        <v>1</v>
      </c>
      <c r="H7" s="5">
        <v>1771.025482</v>
      </c>
      <c r="I7" s="3">
        <f t="shared" si="4"/>
        <v>1</v>
      </c>
      <c r="J7" s="5">
        <v>1655.287462</v>
      </c>
      <c r="K7" s="3">
        <f t="shared" si="5"/>
        <v>1</v>
      </c>
      <c r="L7" s="5">
        <v>1667.048994</v>
      </c>
      <c r="M7" s="3">
        <f t="shared" si="6"/>
        <v>1</v>
      </c>
      <c r="N7" s="5">
        <v>1946.5899858541304</v>
      </c>
      <c r="O7" s="3">
        <f t="shared" si="1"/>
        <v>1</v>
      </c>
      <c r="P7" s="5">
        <v>2304.465580916808</v>
      </c>
      <c r="Q7" s="3">
        <f t="shared" si="2"/>
        <v>1</v>
      </c>
      <c r="R7" s="5">
        <v>2445.566487828979</v>
      </c>
      <c r="S7" s="3">
        <f t="shared" si="2"/>
        <v>1</v>
      </c>
      <c r="T7" s="5">
        <v>2746.6682235102812</v>
      </c>
      <c r="U7" s="3">
        <f t="shared" si="3"/>
        <v>1</v>
      </c>
      <c r="W7" s="11"/>
    </row>
    <row r="8" spans="1:23">
      <c r="A8" s="4" t="s">
        <v>11</v>
      </c>
      <c r="B8" s="5">
        <v>1472.0552602388632</v>
      </c>
      <c r="C8" s="3">
        <f t="shared" si="0"/>
        <v>1</v>
      </c>
      <c r="D8" s="5">
        <v>1563.8077145896243</v>
      </c>
      <c r="E8" s="3">
        <f t="shared" si="7"/>
        <v>1</v>
      </c>
      <c r="F8" s="2">
        <v>1657</v>
      </c>
      <c r="G8" s="3">
        <f t="shared" si="8"/>
        <v>1</v>
      </c>
      <c r="H8" s="5">
        <v>1740.6680710000001</v>
      </c>
      <c r="I8" s="3">
        <f t="shared" si="4"/>
        <v>1</v>
      </c>
      <c r="J8" s="5">
        <v>1632.7718379999999</v>
      </c>
      <c r="K8" s="3">
        <f t="shared" si="5"/>
        <v>1</v>
      </c>
      <c r="L8" s="5">
        <v>1676.5661849999999</v>
      </c>
      <c r="M8" s="3">
        <f t="shared" si="6"/>
        <v>1</v>
      </c>
      <c r="N8" s="5">
        <v>1978.153522934115</v>
      </c>
      <c r="O8" s="3">
        <f t="shared" si="1"/>
        <v>1</v>
      </c>
      <c r="P8" s="5">
        <v>2223.2690128585582</v>
      </c>
      <c r="Q8" s="3">
        <f t="shared" si="2"/>
        <v>1</v>
      </c>
      <c r="R8" s="5">
        <v>2558.3233188646336</v>
      </c>
      <c r="S8" s="3">
        <f t="shared" si="2"/>
        <v>1</v>
      </c>
      <c r="T8" s="5">
        <v>2801.9823437664845</v>
      </c>
      <c r="U8" s="3">
        <f t="shared" si="3"/>
        <v>1</v>
      </c>
      <c r="W8" s="11"/>
    </row>
    <row r="9" spans="1:23">
      <c r="A9" s="4" t="s">
        <v>12</v>
      </c>
      <c r="B9" s="5">
        <v>1395.7675622815575</v>
      </c>
      <c r="C9" s="3">
        <f t="shared" si="0"/>
        <v>1</v>
      </c>
      <c r="D9" s="5">
        <v>1518.0851868562668</v>
      </c>
      <c r="E9" s="3">
        <f t="shared" si="7"/>
        <v>1</v>
      </c>
      <c r="F9" s="2">
        <v>1568</v>
      </c>
      <c r="G9" s="3">
        <f t="shared" si="8"/>
        <v>1</v>
      </c>
      <c r="H9" s="5">
        <v>1618.5970219999999</v>
      </c>
      <c r="I9" s="3">
        <f t="shared" si="4"/>
        <v>1</v>
      </c>
      <c r="J9" s="5">
        <v>1553.8711049999999</v>
      </c>
      <c r="K9" s="3">
        <f t="shared" si="5"/>
        <v>1</v>
      </c>
      <c r="L9" s="5">
        <v>1557.0650350000001</v>
      </c>
      <c r="M9" s="3">
        <f t="shared" si="6"/>
        <v>1</v>
      </c>
      <c r="N9" s="5">
        <v>1908.747544066292</v>
      </c>
      <c r="O9" s="3">
        <f t="shared" si="1"/>
        <v>1</v>
      </c>
      <c r="P9" s="5">
        <v>2263.8418086860065</v>
      </c>
      <c r="Q9" s="3">
        <f t="shared" si="2"/>
        <v>1</v>
      </c>
      <c r="R9" s="5">
        <v>2399.0863976128935</v>
      </c>
      <c r="S9" s="3">
        <f t="shared" si="2"/>
        <v>1</v>
      </c>
      <c r="T9" s="5">
        <v>2771.6883909162102</v>
      </c>
      <c r="U9" s="3">
        <f t="shared" si="3"/>
        <v>1</v>
      </c>
      <c r="W9" s="11"/>
    </row>
    <row r="10" spans="1:23">
      <c r="A10" s="23" t="s">
        <v>13</v>
      </c>
      <c r="B10" s="23"/>
      <c r="C10" s="23"/>
      <c r="D10" s="23"/>
      <c r="E10" s="23"/>
      <c r="F10" s="23"/>
      <c r="G10" s="23"/>
    </row>
    <row r="11" spans="1:23">
      <c r="A11" s="21" t="s">
        <v>14</v>
      </c>
      <c r="B11" s="21"/>
      <c r="C11" s="21"/>
      <c r="D11" s="21"/>
      <c r="E11" s="21"/>
      <c r="F11" s="21"/>
      <c r="G11" s="21"/>
    </row>
  </sheetData>
  <mergeCells count="14">
    <mergeCell ref="A11:G11"/>
    <mergeCell ref="J2:K2"/>
    <mergeCell ref="B2:C2"/>
    <mergeCell ref="F2:G2"/>
    <mergeCell ref="A10:G10"/>
    <mergeCell ref="A1:A3"/>
    <mergeCell ref="D2:E2"/>
    <mergeCell ref="H2:I2"/>
    <mergeCell ref="B1:U1"/>
    <mergeCell ref="T2:U2"/>
    <mergeCell ref="R2:S2"/>
    <mergeCell ref="P2:Q2"/>
    <mergeCell ref="N2:O2"/>
    <mergeCell ref="L2:M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7F3A-E23C-40E3-A988-2C1F1178885F}">
  <dimension ref="A1:C8"/>
  <sheetViews>
    <sheetView tabSelected="1" workbookViewId="0">
      <selection activeCell="C14" sqref="C14"/>
    </sheetView>
  </sheetViews>
  <sheetFormatPr defaultRowHeight="14.45"/>
  <cols>
    <col min="1" max="1" width="14.28515625" customWidth="1"/>
    <col min="2" max="3" width="30.28515625" customWidth="1"/>
  </cols>
  <sheetData>
    <row r="1" spans="1:3" ht="28.9" customHeight="1" thickBot="1">
      <c r="A1" s="12" t="s">
        <v>0</v>
      </c>
      <c r="B1" s="15" t="s">
        <v>15</v>
      </c>
      <c r="C1" s="16"/>
    </row>
    <row r="2" spans="1:3" ht="15" thickBot="1">
      <c r="A2" s="13"/>
      <c r="B2" s="17">
        <v>2025</v>
      </c>
      <c r="C2" s="18"/>
    </row>
    <row r="3" spans="1:3" ht="15" thickBot="1">
      <c r="A3" s="14"/>
      <c r="B3" s="6" t="s">
        <v>5</v>
      </c>
      <c r="C3" s="6" t="s">
        <v>6</v>
      </c>
    </row>
    <row r="4" spans="1:3" ht="15" thickBot="1">
      <c r="A4" s="7" t="s">
        <v>7</v>
      </c>
      <c r="B4" s="9">
        <v>2315.8736591697502</v>
      </c>
      <c r="C4" s="8" t="s">
        <v>16</v>
      </c>
    </row>
    <row r="5" spans="1:3" ht="15" thickBot="1">
      <c r="A5" s="7" t="s">
        <v>8</v>
      </c>
      <c r="B5" s="9">
        <v>1567.5774058237748</v>
      </c>
      <c r="C5" s="10">
        <v>0.67688381860423141</v>
      </c>
    </row>
    <row r="6" spans="1:3" ht="15" thickBot="1">
      <c r="A6" s="7" t="s">
        <v>9</v>
      </c>
      <c r="B6" s="9">
        <v>1484.1808933031393</v>
      </c>
      <c r="C6" s="10">
        <v>0.64087299729261737</v>
      </c>
    </row>
    <row r="7" spans="1:3" ht="15" thickBot="1">
      <c r="A7" s="7" t="s">
        <v>12</v>
      </c>
      <c r="B7" s="9">
        <v>2771.6883909162102</v>
      </c>
      <c r="C7" s="10">
        <v>1</v>
      </c>
    </row>
    <row r="8" spans="1:3" ht="21" customHeight="1">
      <c r="A8" s="19" t="s">
        <v>17</v>
      </c>
      <c r="B8" s="20"/>
      <c r="C8" s="20"/>
    </row>
  </sheetData>
  <mergeCells count="4">
    <mergeCell ref="A1:A3"/>
    <mergeCell ref="B1:C1"/>
    <mergeCell ref="B2:C2"/>
    <mergeCell ref="A8:C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C8CCC-6C3B-416C-B0AF-6419F8566038}"/>
</file>

<file path=customXml/itemProps2.xml><?xml version="1.0" encoding="utf-8"?>
<ds:datastoreItem xmlns:ds="http://schemas.openxmlformats.org/officeDocument/2006/customXml" ds:itemID="{6BDF4B11-C5EB-4955-9DBE-48E508F87909}"/>
</file>

<file path=customXml/itemProps3.xml><?xml version="1.0" encoding="utf-8"?>
<ds:datastoreItem xmlns:ds="http://schemas.openxmlformats.org/officeDocument/2006/customXml" ds:itemID="{269EC421-C90B-482A-A02F-A1AABF810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Luiz Fonseca de Aguilar</dc:creator>
  <cp:keywords/>
  <dc:description/>
  <cp:lastModifiedBy/>
  <cp:revision/>
  <dcterms:created xsi:type="dcterms:W3CDTF">2018-01-23T18:32:30Z</dcterms:created>
  <dcterms:modified xsi:type="dcterms:W3CDTF">2026-05-28T16:56:10Z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