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uiz.bello\Documents\"/>
    </mc:Choice>
  </mc:AlternateContent>
  <xr:revisionPtr revIDLastSave="0" documentId="13_ncr:1_{0F735380-EBCE-4D38-A213-3582F5DEE263}" xr6:coauthVersionLast="36" xr6:coauthVersionMax="36" xr10:uidLastSave="{00000000-0000-0000-0000-000000000000}"/>
  <bookViews>
    <workbookView xWindow="-120" yWindow="-120" windowWidth="20730" windowHeight="11160" xr2:uid="{57396266-B2B0-441B-8443-48FBBD6AE057}"/>
  </bookViews>
  <sheets>
    <sheet name="Distâncias médias por Estado" sheetId="2" r:id="rId1"/>
    <sheet name="Distâncias médias por  capitais" sheetId="4" r:id="rId2"/>
    <sheet name="Menções às capitais" sheetId="5" r:id="rId3"/>
    <sheet name="% de Cidades não mencioanda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6" l="1"/>
  <c r="E30" i="6"/>
  <c r="G29" i="6"/>
  <c r="E29" i="6"/>
  <c r="G28" i="6"/>
  <c r="E28" i="6"/>
  <c r="G27" i="6"/>
  <c r="E27" i="6"/>
  <c r="G26" i="6"/>
  <c r="E26" i="6"/>
  <c r="G25" i="6"/>
  <c r="E25" i="6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G15" i="6"/>
  <c r="E15" i="6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G6" i="6"/>
  <c r="E6" i="6"/>
  <c r="G5" i="6"/>
  <c r="E5" i="6"/>
  <c r="G4" i="6"/>
  <c r="E4" i="6"/>
</calcChain>
</file>

<file path=xl/sharedStrings.xml><?xml version="1.0" encoding="utf-8"?>
<sst xmlns="http://schemas.openxmlformats.org/spreadsheetml/2006/main" count="210" uniqueCount="117">
  <si>
    <t>Distâncias médias (km) em linha reta</t>
  </si>
  <si>
    <t xml:space="preserve">         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</si>
  <si>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</si>
  <si>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</si>
  <si>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</si>
  <si>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</si>
  <si>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</si>
  <si>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</si>
  <si>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</si>
  <si>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</si>
  <si>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</si>
  <si>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</si>
  <si>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</si>
  <si>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</si>
  <si>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</si>
  <si>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</si>
  <si>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</si>
  <si>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</si>
  <si>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</si>
  <si>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</si>
  <si>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</si>
  <si>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</si>
  <si>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</si>
  <si>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</si>
  <si>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</si>
  <si>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</si>
  <si>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</si>
  <si>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</si>
  <si>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</si>
  <si>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</si>
  <si>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</si>
  <si>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</si>
  <si>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</si>
  <si>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Fonte: IBGE, Diretoria de Geociências, Coordenação de Geografia, Regiões de Influência das Cidades, 2018.</t>
  </si>
  <si>
    <t>Distâncias médias dos deslocamentos entre cidades de origem e destino de acordo com o módulo principal do questionário da pesquisa REGIC, segundo as Grandes Regiões e as Unidades da Federação</t>
  </si>
  <si>
    <r>
      <t>Grandes Regiões
e Unidades da Federação</t>
    </r>
    <r>
      <rPr>
        <vertAlign val="superscript"/>
        <sz val="10"/>
        <rFont val="Arial"/>
        <family val="2"/>
      </rPr>
      <t xml:space="preserve"> (2)</t>
    </r>
  </si>
  <si>
    <t xml:space="preserve">Notas: A média nacional é calculada a partir de todas as ligações de primeira, segunda e terceira ordens existentes. Como o número de ligações varia por cidades, estados e grandes regiões, esta média não pode ser calculada a partir das médias de outros recortes. O mesmo vale para a média por Grande Região e para as médias estaduais.  </t>
  </si>
  <si>
    <t>Questão 3: Saúde de baixa e média complexidade</t>
  </si>
  <si>
    <t>Questão 4: Saúde de alta complexidade</t>
  </si>
  <si>
    <t>REGIC 2018 - Distâncias médias (km) de deslocamento em linha reta com destino a capitais</t>
  </si>
  <si>
    <t>UF</t>
  </si>
  <si>
    <t>UF_SIGLA</t>
  </si>
  <si>
    <t>CAPITAL</t>
  </si>
  <si>
    <t>Serviços de saúde baixa e média complexidades</t>
  </si>
  <si>
    <t>Serviços de saúde alta complexidade</t>
  </si>
  <si>
    <t>RO</t>
  </si>
  <si>
    <t>Arranjo Populacional de Porto Velho/RO</t>
  </si>
  <si>
    <t>AC</t>
  </si>
  <si>
    <t>Rio Branco</t>
  </si>
  <si>
    <t>AM</t>
  </si>
  <si>
    <t>Manaus</t>
  </si>
  <si>
    <t>RR</t>
  </si>
  <si>
    <t>Boa Vista</t>
  </si>
  <si>
    <t>PA</t>
  </si>
  <si>
    <t>Arranjo Populacional de Belém/PA</t>
  </si>
  <si>
    <t>AP</t>
  </si>
  <si>
    <t>Arranjo Populacional de Macapá/AP</t>
  </si>
  <si>
    <t>TO</t>
  </si>
  <si>
    <t>Palmas</t>
  </si>
  <si>
    <t>MA</t>
  </si>
  <si>
    <t>Arranjo Populacional de São Luís/MA</t>
  </si>
  <si>
    <t>PI</t>
  </si>
  <si>
    <t>Arranjo Populacional de Teresina/PI</t>
  </si>
  <si>
    <t>CE</t>
  </si>
  <si>
    <t>Arranjo Populacional de Fortaleza/CE</t>
  </si>
  <si>
    <t>RN</t>
  </si>
  <si>
    <t>Arranjo Populacional de Natal/RN</t>
  </si>
  <si>
    <t>PB</t>
  </si>
  <si>
    <t>Arranjo Populacional de João Pessoa/PB</t>
  </si>
  <si>
    <t>PE</t>
  </si>
  <si>
    <t>Arranjo Populacional do Recife/PE</t>
  </si>
  <si>
    <t>AL</t>
  </si>
  <si>
    <t>Arranjo Populacional de Maceió/AL</t>
  </si>
  <si>
    <t>SE</t>
  </si>
  <si>
    <t>Arranjo Populacional de Aracaju/SE</t>
  </si>
  <si>
    <t>BA</t>
  </si>
  <si>
    <t>Arranjo Populacional de Salvador/BA</t>
  </si>
  <si>
    <t>MG</t>
  </si>
  <si>
    <t>Arranjo Populacional de Belo Horizonte/MG</t>
  </si>
  <si>
    <t>ES</t>
  </si>
  <si>
    <t>Arranjo Populacional de Vitória/ES</t>
  </si>
  <si>
    <t>RJ</t>
  </si>
  <si>
    <t>Arranjo Populacional do Rio de Janeiro/RJ</t>
  </si>
  <si>
    <t>SP</t>
  </si>
  <si>
    <t>Arranjo Populacional de São Paulo/SP</t>
  </si>
  <si>
    <t>PR</t>
  </si>
  <si>
    <t>Arranjo Populacional de Curitiba/PR</t>
  </si>
  <si>
    <t>SC</t>
  </si>
  <si>
    <t>Arranjo Populacional de Florianópolis/SC</t>
  </si>
  <si>
    <t>RS</t>
  </si>
  <si>
    <t>Arranjo Populacional de Porto Alegre/RS</t>
  </si>
  <si>
    <t>MS</t>
  </si>
  <si>
    <t>Campo Grande</t>
  </si>
  <si>
    <t>MT</t>
  </si>
  <si>
    <t>Arranjo Populacional de Cuiabá/MT</t>
  </si>
  <si>
    <t>GO</t>
  </si>
  <si>
    <t>Arranjo Populacional de Goiânia/GO</t>
  </si>
  <si>
    <t>DF</t>
  </si>
  <si>
    <t>Arranjo Populacional de Brasília/DF</t>
  </si>
  <si>
    <t>Fonte: Pesquisa Regiões de Influência das Cidades 2018</t>
  </si>
  <si>
    <t>Observações metodológicas: as ligações consideradas para o cálculo foram resultado do questionário aplicado em 5.503 municípios brasileiros, questões 3 e 4: “Quais são os municípios mais procurados pela população para utilização de serviços de saúde de baixa e média complexidade (consultas médicas e odontológicas, raio x, colocação de gesso etc.)?” e “ Quais são os municípios mais procurados pela população para utilização de serviços de saúde de alta complexidade (internações, cirurgias, ressonância magnética, tomografia, tratamento de câncer etc)? ” Ambas incluem tanto instituições públicas quanto particulares. Não incluem instituições médicas no próprio município. Foram excluídos da aplicação do questionário municípios com alto índice de gestão ou população superior a 300.000 habitantes, tendo em vista que estes mais geram deslocamentos por atração da população de outros municípios em busca de bens e serviços do que enviam sua própria população para os demais.
As respostas dos informantes foram unificadas e adaptadas à unidade Arranjo Populacional.
Considerou-se para o cálculo das distâncias médias as ligações de primeira ordem (que abragem o destino com maior percentual indicado pelos informantes e todos até 5% inferiores ao principal), ligação de segunda ordem (destinos de 5 a 10% inferiores ao destino principal) e de terceira ordem (de 10 a 15% inferiores ao principal). A média apresentada na tabela considera a distância entre a cidade de origem e destinos de primeira, segunda e terceira ordens.</t>
  </si>
  <si>
    <t>REGIC 2018 - Número de cidades que mencionam capitais como destino de serviços de saúde</t>
  </si>
  <si>
    <t>Serviços de saúde 
baixa e média complexidades</t>
  </si>
  <si>
    <t>Serviços de saúde 
alta complexidade</t>
  </si>
  <si>
    <t>1.ordem</t>
  </si>
  <si>
    <t>2.ordem</t>
  </si>
  <si>
    <t>3.ordem</t>
  </si>
  <si>
    <t>TOTAL</t>
  </si>
  <si>
    <t>Fonte: Pesquisa Regiões de Influência das Cidades 2018 (no prelo)</t>
  </si>
  <si>
    <t>Observações metodológicas: as ligações consideradas para o cálculo foram resultado do questionário aplicado em 5.503 municípios brasileiros, questões 3 e 4: “Quais são os municípios mais procurados pela população para utilização de serviços de saúde de baixa e média complexidade (consultas médicas e odontológicas, raio x, colocação de gesso etc.)?” e “ Quais são os municípios mais procurados pela população para utilização de serviços de saúde de alta complexidade (internações, cirurgias, ressonância magnética, tomografia, tratamento de câncer etc)? ” Ambas incluem tanto instituições públicas quanto particulares. Não incluem instituições médicas no próprio município. Foram excluídos da aplicação do questionário municípios com alto índice de gestão ou população superior a 300.000 habitantes, tendo em vista que estes mais geram deslocamentos por atração da população de outros municípios em busca de bens e serviços do que enviam sua própria população para os demais.
A resposta dos informantes foram unificadas e adaptadas à unidade Arranjo Populacional.
Considerou-se para o cálculo das distâncias médias as ligações de primeira ordem (que abragem o destino com maior percentual indicado pelos informantes e todos até 5% inferiores ao principal), ligação de segunda ordem (destinos de 5 a 10% inferiores ao destino principal) e de terceira ordem (de 10 a 15% inferiores ao principal). Predominam as cidades com apenas citação de primeira ordem, com um único destino principal.
Na tabela, está indicado o número de cidades que citaram as capitais em cada ordem. Cabe reforçar que regiões com alta fragmentação territorial, portanto muitos municípios, elevam o número de menções, sem que haja necessariamente proporcionalidade entre número de citações e volume populacional que recorre às capitais. Essa proporcionalidade foi obtida pelo Índice de Atração Temático, analisado na Pesquisa REGIC, disponível no mapa de representação dos deslocamentos e na base de dados da pesquisa.</t>
  </si>
  <si>
    <t xml:space="preserve">REGIC 2018 - Percentual de cidades não indicadas como destino de primeira ordem </t>
  </si>
  <si>
    <t>Total de Cidades</t>
  </si>
  <si>
    <t>Serviços de saúde de baixa/média complexidade</t>
  </si>
  <si>
    <t>Serviços de saúde de alta complexidade</t>
  </si>
  <si>
    <t>Número de destinos de Primeira Ordem</t>
  </si>
  <si>
    <t>Percentual de cidades que não são destinos de nenhuma outra</t>
  </si>
  <si>
    <t>Observação metodológica: o fato de uma cidade não ter sido citada como destino de primeira ordem de nenhuma outra não significa que ela não possua serviços de saúde de baixa/média ou alta complexidade. Significa que não atrai, como destino principal, população residente em outras cidades em busca desses serviços.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</si>
</sst>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0_ ;\-###\ ###\ ###\ ##0_ ;&quot;- &quot;;@&quot; &quot;"/>
    <numFmt numFmtId="165" formatCode="\ \ \ \ \ @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1" fillId="0" borderId="2" xfId="1" applyBorder="1" applyAlignment="1">
      <alignment horizontal="center" vertical="center" wrapText="1"/>
    </xf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2" fillId="0" borderId="3" xfId="1" applyNumberFormat="1" applyFont="1" applyBorder="1" applyAlignment="1">
      <alignment horizontal="left" indent="2"/>
    </xf>
    <xf numFmtId="164" fontId="2" fillId="0" borderId="5" xfId="1" applyNumberFormat="1" applyFont="1" applyBorder="1" applyAlignment="1">
      <alignment horizontal="right" indent="5"/>
    </xf>
    <xf numFmtId="165" fontId="2" fillId="0" borderId="6" xfId="1" applyNumberFormat="1" applyFont="1" applyBorder="1" applyAlignment="1">
      <alignment horizontal="left" indent="2"/>
    </xf>
    <xf numFmtId="164" fontId="2" fillId="0" borderId="7" xfId="1" applyNumberFormat="1" applyFont="1" applyBorder="1" applyAlignment="1">
      <alignment horizontal="right" indent="5"/>
    </xf>
    <xf numFmtId="49" fontId="1" fillId="0" borderId="6" xfId="1" applyNumberFormat="1" applyBorder="1" applyAlignment="1">
      <alignment horizontal="left" indent="2"/>
    </xf>
    <xf numFmtId="164" fontId="1" fillId="0" borderId="7" xfId="1" applyNumberFormat="1" applyBorder="1" applyAlignment="1">
      <alignment horizontal="right" indent="5"/>
    </xf>
    <xf numFmtId="49" fontId="1" fillId="0" borderId="8" xfId="1" applyNumberFormat="1" applyBorder="1" applyAlignment="1">
      <alignment horizontal="left" indent="2"/>
    </xf>
    <xf numFmtId="164" fontId="1" fillId="0" borderId="9" xfId="1" applyNumberFormat="1" applyBorder="1" applyAlignment="1">
      <alignment horizontal="right" indent="5"/>
    </xf>
    <xf numFmtId="0" fontId="6" fillId="0" borderId="0" xfId="0" applyFont="1" applyAlignment="1"/>
    <xf numFmtId="164" fontId="2" fillId="0" borderId="10" xfId="1" applyNumberFormat="1" applyFont="1" applyBorder="1" applyAlignment="1">
      <alignment horizontal="right" indent="5"/>
    </xf>
    <xf numFmtId="164" fontId="2" fillId="0" borderId="11" xfId="1" applyNumberFormat="1" applyFont="1" applyBorder="1" applyAlignment="1">
      <alignment horizontal="right" indent="5"/>
    </xf>
    <xf numFmtId="164" fontId="1" fillId="0" borderId="11" xfId="1" applyNumberFormat="1" applyBorder="1" applyAlignment="1">
      <alignment horizontal="right" indent="5"/>
    </xf>
    <xf numFmtId="164" fontId="1" fillId="0" borderId="12" xfId="1" applyNumberFormat="1" applyBorder="1" applyAlignment="1">
      <alignment horizontal="right" indent="5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1"/>
    </xf>
    <xf numFmtId="1" fontId="0" fillId="0" borderId="10" xfId="0" applyNumberFormat="1" applyBorder="1" applyAlignment="1">
      <alignment horizontal="right" indent="2"/>
    </xf>
    <xf numFmtId="1" fontId="0" fillId="0" borderId="5" xfId="0" applyNumberFormat="1" applyBorder="1" applyAlignment="1">
      <alignment horizontal="right" indent="2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indent="1"/>
    </xf>
    <xf numFmtId="1" fontId="0" fillId="0" borderId="11" xfId="0" applyNumberFormat="1" applyBorder="1" applyAlignment="1">
      <alignment horizontal="right" indent="2"/>
    </xf>
    <xf numFmtId="1" fontId="0" fillId="0" borderId="7" xfId="0" applyNumberFormat="1" applyBorder="1" applyAlignment="1">
      <alignment horizontal="right" indent="2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indent="1"/>
    </xf>
    <xf numFmtId="1" fontId="0" fillId="0" borderId="12" xfId="0" applyNumberFormat="1" applyBorder="1" applyAlignment="1">
      <alignment horizontal="right" indent="2"/>
    </xf>
    <xf numFmtId="1" fontId="0" fillId="0" borderId="9" xfId="0" applyNumberFormat="1" applyBorder="1" applyAlignment="1">
      <alignment horizontal="right" indent="2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10" xfId="0" applyBorder="1" applyAlignment="1">
      <alignment horizontal="right" indent="3"/>
    </xf>
    <xf numFmtId="0" fontId="0" fillId="0" borderId="4" xfId="0" applyBorder="1" applyAlignment="1">
      <alignment horizontal="right" indent="3"/>
    </xf>
    <xf numFmtId="0" fontId="5" fillId="0" borderId="4" xfId="0" applyFont="1" applyBorder="1" applyAlignment="1">
      <alignment horizontal="right" indent="3"/>
    </xf>
    <xf numFmtId="0" fontId="5" fillId="0" borderId="5" xfId="0" applyFont="1" applyBorder="1" applyAlignment="1">
      <alignment horizontal="right" indent="3"/>
    </xf>
    <xf numFmtId="0" fontId="0" fillId="0" borderId="0" xfId="0" applyBorder="1" applyAlignment="1">
      <alignment horizontal="left" indent="1"/>
    </xf>
    <xf numFmtId="0" fontId="0" fillId="0" borderId="11" xfId="0" applyBorder="1" applyAlignment="1">
      <alignment horizontal="right" indent="3"/>
    </xf>
    <xf numFmtId="0" fontId="0" fillId="0" borderId="0" xfId="0" applyBorder="1" applyAlignment="1">
      <alignment horizontal="right" indent="3"/>
    </xf>
    <xf numFmtId="0" fontId="5" fillId="0" borderId="0" xfId="0" applyFont="1" applyBorder="1" applyAlignment="1">
      <alignment horizontal="right" indent="3"/>
    </xf>
    <xf numFmtId="0" fontId="5" fillId="0" borderId="7" xfId="0" applyFont="1" applyBorder="1" applyAlignment="1">
      <alignment horizontal="right" indent="3"/>
    </xf>
    <xf numFmtId="0" fontId="0" fillId="0" borderId="2" xfId="0" applyBorder="1"/>
    <xf numFmtId="0" fontId="0" fillId="0" borderId="1" xfId="0" applyBorder="1" applyAlignment="1">
      <alignment horizontal="left" indent="1"/>
    </xf>
    <xf numFmtId="0" fontId="0" fillId="0" borderId="12" xfId="0" applyBorder="1" applyAlignment="1">
      <alignment horizontal="right" indent="3"/>
    </xf>
    <xf numFmtId="0" fontId="0" fillId="0" borderId="1" xfId="0" applyBorder="1" applyAlignment="1">
      <alignment horizontal="right" indent="3"/>
    </xf>
    <xf numFmtId="0" fontId="5" fillId="0" borderId="1" xfId="0" applyFont="1" applyBorder="1" applyAlignment="1">
      <alignment horizontal="right" indent="3"/>
    </xf>
    <xf numFmtId="0" fontId="5" fillId="0" borderId="9" xfId="0" applyFont="1" applyBorder="1" applyAlignment="1">
      <alignment horizontal="right" indent="3"/>
    </xf>
    <xf numFmtId="0" fontId="7" fillId="0" borderId="0" xfId="0" applyFont="1" applyAlignment="1">
      <alignment vertical="top" wrapText="1"/>
    </xf>
    <xf numFmtId="0" fontId="0" fillId="0" borderId="2" xfId="0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4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166" fontId="0" fillId="0" borderId="4" xfId="0" applyNumberFormat="1" applyBorder="1" applyAlignment="1">
      <alignment horizontal="right" indent="2"/>
    </xf>
    <xf numFmtId="166" fontId="0" fillId="0" borderId="5" xfId="2" applyNumberFormat="1" applyFont="1" applyBorder="1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11" xfId="0" applyBorder="1" applyAlignment="1">
      <alignment horizontal="right" indent="2"/>
    </xf>
    <xf numFmtId="166" fontId="0" fillId="0" borderId="0" xfId="0" applyNumberFormat="1" applyBorder="1" applyAlignment="1">
      <alignment horizontal="right" indent="2"/>
    </xf>
    <xf numFmtId="166" fontId="0" fillId="0" borderId="7" xfId="2" applyNumberFormat="1" applyFont="1" applyBorder="1" applyAlignment="1">
      <alignment horizontal="right" indent="2"/>
    </xf>
    <xf numFmtId="0" fontId="0" fillId="0" borderId="1" xfId="0" applyBorder="1" applyAlignment="1">
      <alignment horizontal="right" indent="2"/>
    </xf>
    <xf numFmtId="0" fontId="0" fillId="0" borderId="12" xfId="0" applyBorder="1" applyAlignment="1">
      <alignment horizontal="right" indent="2"/>
    </xf>
    <xf numFmtId="166" fontId="0" fillId="0" borderId="1" xfId="0" applyNumberFormat="1" applyBorder="1" applyAlignment="1">
      <alignment horizontal="right" indent="2"/>
    </xf>
    <xf numFmtId="166" fontId="0" fillId="0" borderId="9" xfId="2" applyNumberFormat="1" applyFont="1" applyBorder="1" applyAlignment="1">
      <alignment horizontal="right" indent="2"/>
    </xf>
    <xf numFmtId="0" fontId="8" fillId="0" borderId="0" xfId="0" applyFont="1"/>
    <xf numFmtId="0" fontId="8" fillId="0" borderId="0" xfId="0" applyFont="1" applyAlignment="1">
      <alignment horizontal="left" wrapText="1"/>
    </xf>
  </cellXfs>
  <cellStyles count="3">
    <cellStyle name="Normal" xfId="0" builtinId="0"/>
    <cellStyle name="Normal 2" xfId="1" xr:uid="{8FDB71C5-9C0F-491C-8404-8B07CD140F62}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8A83A-3F5A-484A-A9FF-15CA9D224E18}">
  <dimension ref="A1:E41"/>
  <sheetViews>
    <sheetView tabSelected="1" zoomScale="90" zoomScaleNormal="90" workbookViewId="0">
      <selection activeCell="O28" sqref="O28"/>
    </sheetView>
  </sheetViews>
  <sheetFormatPr defaultRowHeight="15" x14ac:dyDescent="0.25"/>
  <cols>
    <col min="1" max="1" width="28.140625" customWidth="1"/>
    <col min="2" max="3" width="24.7109375" customWidth="1"/>
  </cols>
  <sheetData>
    <row r="1" spans="1:3" x14ac:dyDescent="0.25">
      <c r="A1" s="3" t="s">
        <v>34</v>
      </c>
      <c r="B1" s="3"/>
      <c r="C1" s="3"/>
    </row>
    <row r="2" spans="1:3" ht="36.75" customHeight="1" x14ac:dyDescent="0.25">
      <c r="A2" s="3"/>
      <c r="B2" s="3"/>
      <c r="C2" s="3"/>
    </row>
    <row r="3" spans="1:3" ht="15.75" customHeight="1" x14ac:dyDescent="0.25">
      <c r="A3" s="4" t="s">
        <v>35</v>
      </c>
      <c r="B3" s="5" t="s">
        <v>0</v>
      </c>
      <c r="C3" s="5"/>
    </row>
    <row r="4" spans="1:3" ht="34.5" customHeight="1" x14ac:dyDescent="0.25">
      <c r="A4" s="4"/>
      <c r="B4" s="1" t="s">
        <v>37</v>
      </c>
      <c r="C4" s="1" t="s">
        <v>38</v>
      </c>
    </row>
    <row r="5" spans="1:3" x14ac:dyDescent="0.25">
      <c r="A5" s="9" t="s">
        <v>1</v>
      </c>
      <c r="B5" s="18">
        <v>71.633932464643181</v>
      </c>
      <c r="C5" s="10">
        <v>154.65472328511424</v>
      </c>
    </row>
    <row r="6" spans="1:3" x14ac:dyDescent="0.25">
      <c r="A6" s="11" t="s">
        <v>2</v>
      </c>
      <c r="B6" s="19">
        <v>135.600662264151</v>
      </c>
      <c r="C6" s="12">
        <v>275.62796281800343</v>
      </c>
    </row>
    <row r="7" spans="1:3" x14ac:dyDescent="0.25">
      <c r="A7" s="13" t="s">
        <v>3</v>
      </c>
      <c r="B7" s="20">
        <v>109.66677464788735</v>
      </c>
      <c r="C7" s="14">
        <v>284.59895454545466</v>
      </c>
    </row>
    <row r="8" spans="1:3" x14ac:dyDescent="0.25">
      <c r="A8" s="13" t="s">
        <v>4</v>
      </c>
      <c r="B8" s="20">
        <v>158.8443043478261</v>
      </c>
      <c r="C8" s="14">
        <v>176.22790000000003</v>
      </c>
    </row>
    <row r="9" spans="1:3" x14ac:dyDescent="0.25">
      <c r="A9" s="13" t="s">
        <v>5</v>
      </c>
      <c r="B9" s="20">
        <v>282.928</v>
      </c>
      <c r="C9" s="14">
        <v>461.82580000000013</v>
      </c>
    </row>
    <row r="10" spans="1:3" x14ac:dyDescent="0.25">
      <c r="A10" s="13" t="s">
        <v>6</v>
      </c>
      <c r="B10" s="20">
        <v>147.44006666666664</v>
      </c>
      <c r="C10" s="14">
        <v>471.49043749999998</v>
      </c>
    </row>
    <row r="11" spans="1:3" x14ac:dyDescent="0.25">
      <c r="A11" s="13" t="s">
        <v>7</v>
      </c>
      <c r="B11" s="20">
        <v>120.17168208092484</v>
      </c>
      <c r="C11" s="14">
        <v>270.87243678160928</v>
      </c>
    </row>
    <row r="12" spans="1:3" x14ac:dyDescent="0.25">
      <c r="A12" s="13" t="s">
        <v>8</v>
      </c>
      <c r="B12" s="20">
        <v>164.83576923076922</v>
      </c>
      <c r="C12" s="14">
        <v>164.83576923076922</v>
      </c>
    </row>
    <row r="13" spans="1:3" x14ac:dyDescent="0.25">
      <c r="A13" s="13" t="s">
        <v>9</v>
      </c>
      <c r="B13" s="20">
        <v>93.814933333333371</v>
      </c>
      <c r="C13" s="14">
        <v>201.91469426751581</v>
      </c>
    </row>
    <row r="14" spans="1:3" x14ac:dyDescent="0.25">
      <c r="A14" s="11" t="s">
        <v>10</v>
      </c>
      <c r="B14" s="19">
        <v>69.933936140675868</v>
      </c>
      <c r="C14" s="12">
        <v>179.08347826086944</v>
      </c>
    </row>
    <row r="15" spans="1:3" x14ac:dyDescent="0.25">
      <c r="A15" s="13" t="s">
        <v>11</v>
      </c>
      <c r="B15" s="20">
        <v>84.413721649484614</v>
      </c>
      <c r="C15" s="14">
        <v>200.12199013157891</v>
      </c>
    </row>
    <row r="16" spans="1:3" x14ac:dyDescent="0.25">
      <c r="A16" s="13" t="s">
        <v>12</v>
      </c>
      <c r="B16" s="20">
        <v>90.400657894736881</v>
      </c>
      <c r="C16" s="14">
        <v>235.99842918454951</v>
      </c>
    </row>
    <row r="17" spans="1:3" x14ac:dyDescent="0.25">
      <c r="A17" s="13" t="s">
        <v>13</v>
      </c>
      <c r="B17" s="20">
        <v>63.508397260273966</v>
      </c>
      <c r="C17" s="14">
        <v>126.38929850746274</v>
      </c>
    </row>
    <row r="18" spans="1:3" x14ac:dyDescent="0.25">
      <c r="A18" s="13" t="s">
        <v>14</v>
      </c>
      <c r="B18" s="20">
        <v>57.395352040816285</v>
      </c>
      <c r="C18" s="14">
        <v>149.53637209302326</v>
      </c>
    </row>
    <row r="19" spans="1:3" x14ac:dyDescent="0.25">
      <c r="A19" s="13" t="s">
        <v>15</v>
      </c>
      <c r="B19" s="20">
        <v>49.748552631578953</v>
      </c>
      <c r="C19" s="14">
        <v>157.63224193548402</v>
      </c>
    </row>
    <row r="20" spans="1:3" x14ac:dyDescent="0.25">
      <c r="A20" s="13" t="s">
        <v>16</v>
      </c>
      <c r="B20" s="20">
        <v>55.131695652173882</v>
      </c>
      <c r="C20" s="14">
        <v>182.62588481675394</v>
      </c>
    </row>
    <row r="21" spans="1:3" x14ac:dyDescent="0.25">
      <c r="A21" s="13" t="s">
        <v>17</v>
      </c>
      <c r="B21" s="20">
        <v>42.641219298245602</v>
      </c>
      <c r="C21" s="14">
        <v>94.166934959349618</v>
      </c>
    </row>
    <row r="22" spans="1:3" x14ac:dyDescent="0.25">
      <c r="A22" s="13" t="s">
        <v>18</v>
      </c>
      <c r="B22" s="20">
        <v>47.607787500000015</v>
      </c>
      <c r="C22" s="14">
        <v>71.283828124999999</v>
      </c>
    </row>
    <row r="23" spans="1:3" x14ac:dyDescent="0.25">
      <c r="A23" s="13" t="s">
        <v>19</v>
      </c>
      <c r="B23" s="20">
        <v>84.374218390804501</v>
      </c>
      <c r="C23" s="14">
        <v>212.79876029962537</v>
      </c>
    </row>
    <row r="24" spans="1:3" x14ac:dyDescent="0.25">
      <c r="A24" s="11" t="s">
        <v>20</v>
      </c>
      <c r="B24" s="19">
        <v>54.923074985689809</v>
      </c>
      <c r="C24" s="12">
        <v>106.59548054679288</v>
      </c>
    </row>
    <row r="25" spans="1:3" x14ac:dyDescent="0.25">
      <c r="A25" s="13" t="s">
        <v>21</v>
      </c>
      <c r="B25" s="20">
        <v>60.675175473579294</v>
      </c>
      <c r="C25" s="14">
        <v>122.95929757462686</v>
      </c>
    </row>
    <row r="26" spans="1:3" x14ac:dyDescent="0.25">
      <c r="A26" s="13" t="s">
        <v>22</v>
      </c>
      <c r="B26" s="20">
        <v>51.189785714285755</v>
      </c>
      <c r="C26" s="14">
        <v>93.454020833333388</v>
      </c>
    </row>
    <row r="27" spans="1:3" x14ac:dyDescent="0.25">
      <c r="A27" s="13" t="s">
        <v>23</v>
      </c>
      <c r="B27" s="20">
        <v>45.312246153846147</v>
      </c>
      <c r="C27" s="14">
        <v>66.656298507462679</v>
      </c>
    </row>
    <row r="28" spans="1:3" x14ac:dyDescent="0.25">
      <c r="A28" s="13" t="s">
        <v>24</v>
      </c>
      <c r="B28" s="20">
        <v>46.697962134251341</v>
      </c>
      <c r="C28" s="14">
        <v>86.198919040479794</v>
      </c>
    </row>
    <row r="29" spans="1:3" x14ac:dyDescent="0.25">
      <c r="A29" s="11" t="s">
        <v>25</v>
      </c>
      <c r="B29" s="19">
        <v>49.436766006097514</v>
      </c>
      <c r="C29" s="12">
        <v>100.54052853067063</v>
      </c>
    </row>
    <row r="30" spans="1:3" x14ac:dyDescent="0.25">
      <c r="A30" s="13" t="s">
        <v>26</v>
      </c>
      <c r="B30" s="20">
        <v>54.058203579418311</v>
      </c>
      <c r="C30" s="14">
        <v>113.63569199178653</v>
      </c>
    </row>
    <row r="31" spans="1:3" x14ac:dyDescent="0.25">
      <c r="A31" s="13" t="s">
        <v>27</v>
      </c>
      <c r="B31" s="20">
        <v>38.028671826625413</v>
      </c>
      <c r="C31" s="14">
        <v>87.302296703296747</v>
      </c>
    </row>
    <row r="32" spans="1:3" x14ac:dyDescent="0.25">
      <c r="A32" s="13" t="s">
        <v>28</v>
      </c>
      <c r="B32" s="20">
        <v>52.423909594095953</v>
      </c>
      <c r="C32" s="14">
        <v>97.711802177858303</v>
      </c>
    </row>
    <row r="33" spans="1:5" x14ac:dyDescent="0.25">
      <c r="A33" s="11" t="s">
        <v>29</v>
      </c>
      <c r="B33" s="19">
        <v>123.36114364640896</v>
      </c>
      <c r="C33" s="12">
        <v>255.55901102941169</v>
      </c>
    </row>
    <row r="34" spans="1:5" x14ac:dyDescent="0.25">
      <c r="A34" s="13" t="s">
        <v>30</v>
      </c>
      <c r="B34" s="20">
        <v>122.55022549019611</v>
      </c>
      <c r="C34" s="14">
        <v>218.95298165137609</v>
      </c>
    </row>
    <row r="35" spans="1:5" x14ac:dyDescent="0.25">
      <c r="A35" s="13" t="s">
        <v>31</v>
      </c>
      <c r="B35" s="20">
        <v>150.51360869565218</v>
      </c>
      <c r="C35" s="14">
        <v>370.34248066298352</v>
      </c>
    </row>
    <row r="36" spans="1:5" x14ac:dyDescent="0.25">
      <c r="A36" s="15" t="s">
        <v>32</v>
      </c>
      <c r="B36" s="21">
        <v>108.04388214285707</v>
      </c>
      <c r="C36" s="16">
        <v>189.4733779527559</v>
      </c>
    </row>
    <row r="37" spans="1:5" ht="18" customHeight="1" x14ac:dyDescent="0.25">
      <c r="A37" s="17" t="s">
        <v>33</v>
      </c>
      <c r="B37" s="2"/>
      <c r="C37" s="2"/>
    </row>
    <row r="38" spans="1:5" ht="15" customHeight="1" x14ac:dyDescent="0.25">
      <c r="A38" s="7" t="s">
        <v>36</v>
      </c>
      <c r="B38" s="7"/>
      <c r="C38" s="7"/>
      <c r="D38" s="8"/>
      <c r="E38" s="8"/>
    </row>
    <row r="39" spans="1:5" x14ac:dyDescent="0.25">
      <c r="A39" s="7"/>
      <c r="B39" s="7"/>
      <c r="C39" s="7"/>
      <c r="D39" s="8"/>
      <c r="E39" s="8"/>
    </row>
    <row r="40" spans="1:5" x14ac:dyDescent="0.25">
      <c r="A40" s="7"/>
      <c r="B40" s="7"/>
      <c r="C40" s="7"/>
      <c r="D40" s="8"/>
      <c r="E40" s="8"/>
    </row>
    <row r="41" spans="1:5" x14ac:dyDescent="0.25">
      <c r="A41" s="8"/>
      <c r="B41" s="8"/>
      <c r="C41" s="8"/>
      <c r="D41" s="8"/>
      <c r="E41" s="8"/>
    </row>
  </sheetData>
  <mergeCells count="4">
    <mergeCell ref="A38:C40"/>
    <mergeCell ref="A1:C2"/>
    <mergeCell ref="A3:A4"/>
    <mergeCell ref="B3:C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51BC9-FE53-4FBE-BCB9-BC48FC0C0E3F}">
  <dimension ref="A1:E48"/>
  <sheetViews>
    <sheetView zoomScaleNormal="100" workbookViewId="0">
      <selection activeCell="K20" sqref="K20"/>
    </sheetView>
  </sheetViews>
  <sheetFormatPr defaultRowHeight="15" x14ac:dyDescent="0.25"/>
  <cols>
    <col min="1" max="1" width="4.140625" customWidth="1"/>
    <col min="2" max="2" width="9.28515625" bestFit="1" customWidth="1"/>
    <col min="3" max="3" width="45.42578125" customWidth="1"/>
    <col min="4" max="5" width="17" customWidth="1"/>
  </cols>
  <sheetData>
    <row r="1" spans="1:5" ht="18.75" customHeight="1" x14ac:dyDescent="0.25">
      <c r="A1" s="22" t="s">
        <v>39</v>
      </c>
      <c r="B1" s="22"/>
      <c r="C1" s="22"/>
      <c r="D1" s="22"/>
      <c r="E1" s="22"/>
    </row>
    <row r="2" spans="1:5" ht="45" x14ac:dyDescent="0.25">
      <c r="A2" s="23" t="s">
        <v>40</v>
      </c>
      <c r="B2" s="23" t="s">
        <v>41</v>
      </c>
      <c r="C2" s="23" t="s">
        <v>42</v>
      </c>
      <c r="D2" s="24" t="s">
        <v>43</v>
      </c>
      <c r="E2" s="24" t="s">
        <v>44</v>
      </c>
    </row>
    <row r="3" spans="1:5" x14ac:dyDescent="0.25">
      <c r="A3" s="25">
        <v>11</v>
      </c>
      <c r="B3" s="26" t="s">
        <v>45</v>
      </c>
      <c r="C3" s="27" t="s">
        <v>46</v>
      </c>
      <c r="D3" s="28">
        <v>254.95500000000001</v>
      </c>
      <c r="E3" s="29">
        <v>306.12278048780485</v>
      </c>
    </row>
    <row r="4" spans="1:5" x14ac:dyDescent="0.25">
      <c r="A4" s="25">
        <v>12</v>
      </c>
      <c r="B4" s="30" t="s">
        <v>47</v>
      </c>
      <c r="C4" s="31" t="s">
        <v>48</v>
      </c>
      <c r="D4" s="32">
        <v>208.49300000000002</v>
      </c>
      <c r="E4" s="33">
        <v>232.44659999999999</v>
      </c>
    </row>
    <row r="5" spans="1:5" x14ac:dyDescent="0.25">
      <c r="A5" s="25">
        <v>13</v>
      </c>
      <c r="B5" s="30" t="s">
        <v>49</v>
      </c>
      <c r="C5" s="31" t="s">
        <v>50</v>
      </c>
      <c r="D5" s="32">
        <v>417.81714634146334</v>
      </c>
      <c r="E5" s="33">
        <v>491.15601694915267</v>
      </c>
    </row>
    <row r="6" spans="1:5" x14ac:dyDescent="0.25">
      <c r="A6" s="25">
        <v>14</v>
      </c>
      <c r="B6" s="30" t="s">
        <v>51</v>
      </c>
      <c r="C6" s="31" t="s">
        <v>52</v>
      </c>
      <c r="D6" s="32">
        <v>123.94836363636364</v>
      </c>
      <c r="E6" s="33">
        <v>145.93285714285713</v>
      </c>
    </row>
    <row r="7" spans="1:5" x14ac:dyDescent="0.25">
      <c r="A7" s="25">
        <v>15</v>
      </c>
      <c r="B7" s="30" t="s">
        <v>53</v>
      </c>
      <c r="C7" s="31" t="s">
        <v>54</v>
      </c>
      <c r="D7" s="32">
        <v>160.94240909090908</v>
      </c>
      <c r="E7" s="33">
        <v>228.71738775510207</v>
      </c>
    </row>
    <row r="8" spans="1:5" x14ac:dyDescent="0.25">
      <c r="A8" s="25">
        <v>16</v>
      </c>
      <c r="B8" s="30" t="s">
        <v>55</v>
      </c>
      <c r="C8" s="31" t="s">
        <v>56</v>
      </c>
      <c r="D8" s="32">
        <v>157.128625</v>
      </c>
      <c r="E8" s="33">
        <v>156.03766666666667</v>
      </c>
    </row>
    <row r="9" spans="1:5" x14ac:dyDescent="0.25">
      <c r="A9" s="25">
        <v>17</v>
      </c>
      <c r="B9" s="30" t="s">
        <v>57</v>
      </c>
      <c r="C9" s="31" t="s">
        <v>58</v>
      </c>
      <c r="D9" s="32">
        <v>155.70372413793103</v>
      </c>
      <c r="E9" s="33">
        <v>182.14978048780483</v>
      </c>
    </row>
    <row r="10" spans="1:5" x14ac:dyDescent="0.25">
      <c r="A10" s="25">
        <v>21</v>
      </c>
      <c r="B10" s="30" t="s">
        <v>59</v>
      </c>
      <c r="C10" s="31" t="s">
        <v>60</v>
      </c>
      <c r="D10" s="32">
        <v>127.38865116279068</v>
      </c>
      <c r="E10" s="33">
        <v>200.45559230769234</v>
      </c>
    </row>
    <row r="11" spans="1:5" x14ac:dyDescent="0.25">
      <c r="A11" s="25">
        <v>22</v>
      </c>
      <c r="B11" s="30" t="s">
        <v>61</v>
      </c>
      <c r="C11" s="31" t="s">
        <v>62</v>
      </c>
      <c r="D11" s="32">
        <v>183.87922105263161</v>
      </c>
      <c r="E11" s="33">
        <v>282.95870666666644</v>
      </c>
    </row>
    <row r="12" spans="1:5" x14ac:dyDescent="0.25">
      <c r="A12" s="25">
        <v>23</v>
      </c>
      <c r="B12" s="30" t="s">
        <v>63</v>
      </c>
      <c r="C12" s="31" t="s">
        <v>64</v>
      </c>
      <c r="D12" s="32">
        <v>130.55682499999998</v>
      </c>
      <c r="E12" s="33">
        <v>176.27116981132079</v>
      </c>
    </row>
    <row r="13" spans="1:5" x14ac:dyDescent="0.25">
      <c r="A13" s="25">
        <v>24</v>
      </c>
      <c r="B13" s="30" t="s">
        <v>65</v>
      </c>
      <c r="C13" s="31" t="s">
        <v>66</v>
      </c>
      <c r="D13" s="32">
        <v>100.85132203389828</v>
      </c>
      <c r="E13" s="33">
        <v>165.22514788732391</v>
      </c>
    </row>
    <row r="14" spans="1:5" x14ac:dyDescent="0.25">
      <c r="A14" s="25">
        <v>25</v>
      </c>
      <c r="B14" s="30" t="s">
        <v>67</v>
      </c>
      <c r="C14" s="31" t="s">
        <v>68</v>
      </c>
      <c r="D14" s="32">
        <v>82.524064516129016</v>
      </c>
      <c r="E14" s="33">
        <v>231.27076984126987</v>
      </c>
    </row>
    <row r="15" spans="1:5" x14ac:dyDescent="0.25">
      <c r="A15" s="25">
        <v>26</v>
      </c>
      <c r="B15" s="30" t="s">
        <v>69</v>
      </c>
      <c r="C15" s="31" t="s">
        <v>70</v>
      </c>
      <c r="D15" s="32">
        <v>145.69204347826084</v>
      </c>
      <c r="E15" s="33">
        <v>218.86061486486477</v>
      </c>
    </row>
    <row r="16" spans="1:5" x14ac:dyDescent="0.25">
      <c r="A16" s="25">
        <v>27</v>
      </c>
      <c r="B16" s="30" t="s">
        <v>71</v>
      </c>
      <c r="C16" s="31" t="s">
        <v>72</v>
      </c>
      <c r="D16" s="32">
        <v>72.953714285714298</v>
      </c>
      <c r="E16" s="33">
        <v>112.18111250000004</v>
      </c>
    </row>
    <row r="17" spans="1:5" x14ac:dyDescent="0.25">
      <c r="A17" s="25">
        <v>28</v>
      </c>
      <c r="B17" s="30" t="s">
        <v>73</v>
      </c>
      <c r="C17" s="31" t="s">
        <v>74</v>
      </c>
      <c r="D17" s="32">
        <v>88.586042553191504</v>
      </c>
      <c r="E17" s="33">
        <v>84.167573333333351</v>
      </c>
    </row>
    <row r="18" spans="1:5" x14ac:dyDescent="0.25">
      <c r="A18" s="25">
        <v>29</v>
      </c>
      <c r="B18" s="30" t="s">
        <v>75</v>
      </c>
      <c r="C18" s="31" t="s">
        <v>76</v>
      </c>
      <c r="D18" s="32">
        <v>205.97200000000001</v>
      </c>
      <c r="E18" s="33">
        <v>284.72912499999978</v>
      </c>
    </row>
    <row r="19" spans="1:5" x14ac:dyDescent="0.25">
      <c r="A19" s="25">
        <v>31</v>
      </c>
      <c r="B19" s="30" t="s">
        <v>77</v>
      </c>
      <c r="C19" s="31" t="s">
        <v>78</v>
      </c>
      <c r="D19" s="32">
        <v>163.3072833333334</v>
      </c>
      <c r="E19" s="33">
        <v>212.2533053435113</v>
      </c>
    </row>
    <row r="20" spans="1:5" x14ac:dyDescent="0.25">
      <c r="A20" s="25">
        <v>32</v>
      </c>
      <c r="B20" s="30" t="s">
        <v>79</v>
      </c>
      <c r="C20" s="31" t="s">
        <v>80</v>
      </c>
      <c r="D20" s="32">
        <v>95.421384615384639</v>
      </c>
      <c r="E20" s="33">
        <v>143.19062500000001</v>
      </c>
    </row>
    <row r="21" spans="1:5" x14ac:dyDescent="0.25">
      <c r="A21" s="25">
        <v>33</v>
      </c>
      <c r="B21" s="30" t="s">
        <v>81</v>
      </c>
      <c r="C21" s="31" t="s">
        <v>82</v>
      </c>
      <c r="D21" s="32">
        <v>94.944444444444443</v>
      </c>
      <c r="E21" s="33">
        <v>112.71711999999999</v>
      </c>
    </row>
    <row r="22" spans="1:5" x14ac:dyDescent="0.25">
      <c r="A22" s="25">
        <v>35</v>
      </c>
      <c r="B22" s="30" t="s">
        <v>83</v>
      </c>
      <c r="C22" s="31" t="s">
        <v>84</v>
      </c>
      <c r="D22" s="32">
        <v>299.4242142857143</v>
      </c>
      <c r="E22" s="33">
        <v>432.794625</v>
      </c>
    </row>
    <row r="23" spans="1:5" x14ac:dyDescent="0.25">
      <c r="A23" s="25">
        <v>41</v>
      </c>
      <c r="B23" s="30" t="s">
        <v>85</v>
      </c>
      <c r="C23" s="31" t="s">
        <v>86</v>
      </c>
      <c r="D23" s="32">
        <v>141.7311818181818</v>
      </c>
      <c r="E23" s="33">
        <v>239.45633057851256</v>
      </c>
    </row>
    <row r="24" spans="1:5" x14ac:dyDescent="0.25">
      <c r="A24" s="25">
        <v>42</v>
      </c>
      <c r="B24" s="30" t="s">
        <v>87</v>
      </c>
      <c r="C24" s="31" t="s">
        <v>88</v>
      </c>
      <c r="D24" s="32">
        <v>90.316874999999982</v>
      </c>
      <c r="E24" s="33">
        <v>198.81172222222222</v>
      </c>
    </row>
    <row r="25" spans="1:5" x14ac:dyDescent="0.25">
      <c r="A25" s="25">
        <v>43</v>
      </c>
      <c r="B25" s="30" t="s">
        <v>89</v>
      </c>
      <c r="C25" s="31" t="s">
        <v>90</v>
      </c>
      <c r="D25" s="32">
        <v>132.89637209302325</v>
      </c>
      <c r="E25" s="33">
        <v>181.43938524590152</v>
      </c>
    </row>
    <row r="26" spans="1:5" x14ac:dyDescent="0.25">
      <c r="A26" s="25">
        <v>50</v>
      </c>
      <c r="B26" s="30" t="s">
        <v>91</v>
      </c>
      <c r="C26" s="31" t="s">
        <v>92</v>
      </c>
      <c r="D26" s="32">
        <v>196.09913333333333</v>
      </c>
      <c r="E26" s="33">
        <v>216.21259615384616</v>
      </c>
    </row>
    <row r="27" spans="1:5" x14ac:dyDescent="0.25">
      <c r="A27" s="25">
        <v>51</v>
      </c>
      <c r="B27" s="30" t="s">
        <v>93</v>
      </c>
      <c r="C27" s="31" t="s">
        <v>94</v>
      </c>
      <c r="D27" s="32">
        <v>236.54622222222221</v>
      </c>
      <c r="E27" s="33">
        <v>377.23949514563105</v>
      </c>
    </row>
    <row r="28" spans="1:5" x14ac:dyDescent="0.25">
      <c r="A28" s="25">
        <v>52</v>
      </c>
      <c r="B28" s="30" t="s">
        <v>95</v>
      </c>
      <c r="C28" s="31" t="s">
        <v>96</v>
      </c>
      <c r="D28" s="32">
        <v>218.04378260869561</v>
      </c>
      <c r="E28" s="33">
        <v>288.59988284518812</v>
      </c>
    </row>
    <row r="29" spans="1:5" x14ac:dyDescent="0.25">
      <c r="A29" s="34">
        <v>53</v>
      </c>
      <c r="B29" s="35" t="s">
        <v>97</v>
      </c>
      <c r="C29" s="36" t="s">
        <v>98</v>
      </c>
      <c r="D29" s="37">
        <v>234.43875000000003</v>
      </c>
      <c r="E29" s="38">
        <v>322.91018181818163</v>
      </c>
    </row>
    <row r="30" spans="1:5" ht="6.75" customHeight="1" x14ac:dyDescent="0.25">
      <c r="A30" s="6"/>
      <c r="B30" s="6"/>
    </row>
    <row r="31" spans="1:5" ht="17.25" customHeight="1" x14ac:dyDescent="0.25">
      <c r="A31" s="39" t="s">
        <v>99</v>
      </c>
    </row>
    <row r="32" spans="1:5" ht="15" customHeight="1" x14ac:dyDescent="0.25">
      <c r="A32" s="40" t="s">
        <v>100</v>
      </c>
      <c r="B32" s="40"/>
      <c r="C32" s="40"/>
      <c r="D32" s="40"/>
      <c r="E32" s="40"/>
    </row>
    <row r="33" spans="1:5" x14ac:dyDescent="0.25">
      <c r="A33" s="40"/>
      <c r="B33" s="40"/>
      <c r="C33" s="40"/>
      <c r="D33" s="40"/>
      <c r="E33" s="40"/>
    </row>
    <row r="34" spans="1:5" x14ac:dyDescent="0.25">
      <c r="A34" s="40"/>
      <c r="B34" s="40"/>
      <c r="C34" s="40"/>
      <c r="D34" s="40"/>
      <c r="E34" s="40"/>
    </row>
    <row r="35" spans="1:5" x14ac:dyDescent="0.25">
      <c r="A35" s="40"/>
      <c r="B35" s="40"/>
      <c r="C35" s="40"/>
      <c r="D35" s="40"/>
      <c r="E35" s="40"/>
    </row>
    <row r="36" spans="1:5" x14ac:dyDescent="0.25">
      <c r="A36" s="40"/>
      <c r="B36" s="40"/>
      <c r="C36" s="40"/>
      <c r="D36" s="40"/>
      <c r="E36" s="40"/>
    </row>
    <row r="37" spans="1:5" x14ac:dyDescent="0.25">
      <c r="A37" s="40"/>
      <c r="B37" s="40"/>
      <c r="C37" s="40"/>
      <c r="D37" s="40"/>
      <c r="E37" s="40"/>
    </row>
    <row r="38" spans="1:5" x14ac:dyDescent="0.25">
      <c r="A38" s="40"/>
      <c r="B38" s="40"/>
      <c r="C38" s="40"/>
      <c r="D38" s="40"/>
      <c r="E38" s="40"/>
    </row>
    <row r="39" spans="1:5" x14ac:dyDescent="0.25">
      <c r="A39" s="40"/>
      <c r="B39" s="40"/>
      <c r="C39" s="40"/>
      <c r="D39" s="40"/>
      <c r="E39" s="40"/>
    </row>
    <row r="40" spans="1:5" x14ac:dyDescent="0.25">
      <c r="A40" s="40"/>
      <c r="B40" s="40"/>
      <c r="C40" s="40"/>
      <c r="D40" s="40"/>
      <c r="E40" s="40"/>
    </row>
    <row r="41" spans="1:5" x14ac:dyDescent="0.25">
      <c r="A41" s="40"/>
      <c r="B41" s="40"/>
      <c r="C41" s="40"/>
      <c r="D41" s="40"/>
      <c r="E41" s="40"/>
    </row>
    <row r="42" spans="1:5" x14ac:dyDescent="0.25">
      <c r="A42" s="40"/>
      <c r="B42" s="40"/>
      <c r="C42" s="40"/>
      <c r="D42" s="40"/>
      <c r="E42" s="40"/>
    </row>
    <row r="43" spans="1:5" x14ac:dyDescent="0.25">
      <c r="A43" s="40"/>
      <c r="B43" s="40"/>
      <c r="C43" s="40"/>
      <c r="D43" s="40"/>
      <c r="E43" s="40"/>
    </row>
    <row r="44" spans="1:5" x14ac:dyDescent="0.25">
      <c r="A44" s="40"/>
      <c r="B44" s="40"/>
      <c r="C44" s="40"/>
      <c r="D44" s="40"/>
      <c r="E44" s="40"/>
    </row>
    <row r="45" spans="1:5" x14ac:dyDescent="0.25">
      <c r="A45" s="40"/>
      <c r="B45" s="40"/>
      <c r="C45" s="40"/>
      <c r="D45" s="40"/>
      <c r="E45" s="40"/>
    </row>
    <row r="46" spans="1:5" x14ac:dyDescent="0.25">
      <c r="A46" s="40"/>
      <c r="B46" s="40"/>
      <c r="C46" s="40"/>
      <c r="D46" s="40"/>
      <c r="E46" s="40"/>
    </row>
    <row r="47" spans="1:5" x14ac:dyDescent="0.25">
      <c r="A47" s="40"/>
      <c r="B47" s="40"/>
      <c r="C47" s="40"/>
      <c r="D47" s="40"/>
      <c r="E47" s="40"/>
    </row>
    <row r="48" spans="1:5" x14ac:dyDescent="0.25">
      <c r="A48" s="40"/>
      <c r="B48" s="40"/>
      <c r="C48" s="40"/>
      <c r="D48" s="40"/>
      <c r="E48" s="40"/>
    </row>
  </sheetData>
  <mergeCells count="2">
    <mergeCell ref="A1:E1"/>
    <mergeCell ref="A32:E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3345B-C1FB-49FD-8E1E-674327EAF54A}">
  <dimension ref="A1:Q49"/>
  <sheetViews>
    <sheetView workbookViewId="0">
      <selection activeCell="I22" sqref="I22"/>
    </sheetView>
  </sheetViews>
  <sheetFormatPr defaultRowHeight="15" x14ac:dyDescent="0.25"/>
  <cols>
    <col min="1" max="1" width="4.28515625" customWidth="1"/>
    <col min="3" max="3" width="43" customWidth="1"/>
    <col min="4" max="11" width="12.7109375" customWidth="1"/>
  </cols>
  <sheetData>
    <row r="1" spans="1:17" ht="16.5" customHeight="1" x14ac:dyDescent="0.2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7" ht="32.25" customHeight="1" x14ac:dyDescent="0.25">
      <c r="A2" s="22" t="s">
        <v>40</v>
      </c>
      <c r="B2" s="22" t="s">
        <v>41</v>
      </c>
      <c r="C2" s="22" t="s">
        <v>42</v>
      </c>
      <c r="D2" s="42" t="s">
        <v>102</v>
      </c>
      <c r="E2" s="42"/>
      <c r="F2" s="42"/>
      <c r="G2" s="42"/>
      <c r="H2" s="42" t="s">
        <v>103</v>
      </c>
      <c r="I2" s="42"/>
      <c r="J2" s="42"/>
      <c r="K2" s="42"/>
    </row>
    <row r="3" spans="1:17" ht="18" customHeight="1" x14ac:dyDescent="0.25">
      <c r="A3" s="22"/>
      <c r="B3" s="22"/>
      <c r="C3" s="22"/>
      <c r="D3" s="24" t="s">
        <v>104</v>
      </c>
      <c r="E3" s="24" t="s">
        <v>105</v>
      </c>
      <c r="F3" s="24" t="s">
        <v>106</v>
      </c>
      <c r="G3" s="43" t="s">
        <v>107</v>
      </c>
      <c r="H3" s="24" t="s">
        <v>104</v>
      </c>
      <c r="I3" s="24" t="s">
        <v>105</v>
      </c>
      <c r="J3" s="24" t="s">
        <v>106</v>
      </c>
      <c r="K3" s="43" t="s">
        <v>107</v>
      </c>
    </row>
    <row r="4" spans="1:17" x14ac:dyDescent="0.25">
      <c r="A4" s="44">
        <v>11</v>
      </c>
      <c r="B4" s="26" t="s">
        <v>45</v>
      </c>
      <c r="C4" s="45" t="s">
        <v>46</v>
      </c>
      <c r="D4" s="46">
        <v>12</v>
      </c>
      <c r="E4" s="47">
        <v>1</v>
      </c>
      <c r="F4" s="46">
        <v>1</v>
      </c>
      <c r="G4" s="48">
        <v>14</v>
      </c>
      <c r="H4" s="46">
        <v>36</v>
      </c>
      <c r="I4" s="47">
        <v>3</v>
      </c>
      <c r="J4" s="46">
        <v>2</v>
      </c>
      <c r="K4" s="49">
        <v>41</v>
      </c>
    </row>
    <row r="5" spans="1:17" x14ac:dyDescent="0.25">
      <c r="A5" s="25">
        <v>12</v>
      </c>
      <c r="B5" s="30" t="s">
        <v>47</v>
      </c>
      <c r="C5" s="50" t="s">
        <v>48</v>
      </c>
      <c r="D5" s="51">
        <v>13</v>
      </c>
      <c r="E5" s="52">
        <v>3</v>
      </c>
      <c r="F5" s="51">
        <v>0</v>
      </c>
      <c r="G5" s="53">
        <v>16</v>
      </c>
      <c r="H5" s="51">
        <v>20</v>
      </c>
      <c r="I5" s="52">
        <v>0</v>
      </c>
      <c r="J5" s="51">
        <v>0</v>
      </c>
      <c r="K5" s="54">
        <v>20</v>
      </c>
    </row>
    <row r="6" spans="1:17" x14ac:dyDescent="0.25">
      <c r="A6" s="25">
        <v>13</v>
      </c>
      <c r="B6" s="30" t="s">
        <v>49</v>
      </c>
      <c r="C6" s="50" t="s">
        <v>50</v>
      </c>
      <c r="D6" s="51">
        <v>36</v>
      </c>
      <c r="E6" s="52">
        <v>3</v>
      </c>
      <c r="F6" s="51">
        <v>2</v>
      </c>
      <c r="G6" s="53">
        <v>41</v>
      </c>
      <c r="H6" s="51">
        <v>57</v>
      </c>
      <c r="I6" s="52">
        <v>0</v>
      </c>
      <c r="J6" s="51">
        <v>2</v>
      </c>
      <c r="K6" s="54">
        <v>59</v>
      </c>
    </row>
    <row r="7" spans="1:17" x14ac:dyDescent="0.25">
      <c r="A7" s="25">
        <v>14</v>
      </c>
      <c r="B7" s="30" t="s">
        <v>51</v>
      </c>
      <c r="C7" s="50" t="s">
        <v>52</v>
      </c>
      <c r="D7" s="51">
        <v>11</v>
      </c>
      <c r="E7" s="52">
        <v>0</v>
      </c>
      <c r="F7" s="51">
        <v>0</v>
      </c>
      <c r="G7" s="53">
        <v>11</v>
      </c>
      <c r="H7" s="51">
        <v>14</v>
      </c>
      <c r="I7" s="52">
        <v>0</v>
      </c>
      <c r="J7" s="51">
        <v>0</v>
      </c>
      <c r="K7" s="54">
        <v>14</v>
      </c>
    </row>
    <row r="8" spans="1:17" x14ac:dyDescent="0.25">
      <c r="A8" s="25">
        <v>15</v>
      </c>
      <c r="B8" s="30" t="s">
        <v>53</v>
      </c>
      <c r="C8" s="50" t="s">
        <v>54</v>
      </c>
      <c r="D8" s="51">
        <v>39</v>
      </c>
      <c r="E8" s="52">
        <v>1</v>
      </c>
      <c r="F8" s="51">
        <v>4</v>
      </c>
      <c r="G8" s="53">
        <v>44</v>
      </c>
      <c r="H8" s="51">
        <v>91</v>
      </c>
      <c r="I8" s="52">
        <v>5</v>
      </c>
      <c r="J8" s="51">
        <v>2</v>
      </c>
      <c r="K8" s="54">
        <v>98</v>
      </c>
      <c r="Q8" s="55"/>
    </row>
    <row r="9" spans="1:17" x14ac:dyDescent="0.25">
      <c r="A9" s="25">
        <v>16</v>
      </c>
      <c r="B9" s="30" t="s">
        <v>55</v>
      </c>
      <c r="C9" s="50" t="s">
        <v>56</v>
      </c>
      <c r="D9" s="51">
        <v>15</v>
      </c>
      <c r="E9" s="52">
        <v>0</v>
      </c>
      <c r="F9" s="51">
        <v>1</v>
      </c>
      <c r="G9" s="53">
        <v>16</v>
      </c>
      <c r="H9" s="51">
        <v>15</v>
      </c>
      <c r="I9" s="52">
        <v>0</v>
      </c>
      <c r="J9" s="51">
        <v>0</v>
      </c>
      <c r="K9" s="54">
        <v>15</v>
      </c>
    </row>
    <row r="10" spans="1:17" x14ac:dyDescent="0.25">
      <c r="A10" s="25">
        <v>17</v>
      </c>
      <c r="B10" s="30" t="s">
        <v>57</v>
      </c>
      <c r="C10" s="50" t="s">
        <v>58</v>
      </c>
      <c r="D10" s="51">
        <v>27</v>
      </c>
      <c r="E10" s="52">
        <v>2</v>
      </c>
      <c r="F10" s="51">
        <v>0</v>
      </c>
      <c r="G10" s="53">
        <v>29</v>
      </c>
      <c r="H10" s="51">
        <v>76</v>
      </c>
      <c r="I10" s="52">
        <v>3</v>
      </c>
      <c r="J10" s="51">
        <v>3</v>
      </c>
      <c r="K10" s="54">
        <v>82</v>
      </c>
    </row>
    <row r="11" spans="1:17" x14ac:dyDescent="0.25">
      <c r="A11" s="25">
        <v>21</v>
      </c>
      <c r="B11" s="30" t="s">
        <v>59</v>
      </c>
      <c r="C11" s="50" t="s">
        <v>60</v>
      </c>
      <c r="D11" s="51">
        <v>32</v>
      </c>
      <c r="E11" s="52">
        <v>3</v>
      </c>
      <c r="F11" s="51">
        <v>8</v>
      </c>
      <c r="G11" s="53">
        <v>43</v>
      </c>
      <c r="H11" s="51">
        <v>112</v>
      </c>
      <c r="I11" s="52">
        <v>12</v>
      </c>
      <c r="J11" s="51">
        <v>6</v>
      </c>
      <c r="K11" s="54">
        <v>130</v>
      </c>
    </row>
    <row r="12" spans="1:17" x14ac:dyDescent="0.25">
      <c r="A12" s="25">
        <v>22</v>
      </c>
      <c r="B12" s="30" t="s">
        <v>61</v>
      </c>
      <c r="C12" s="50" t="s">
        <v>62</v>
      </c>
      <c r="D12" s="51">
        <v>80</v>
      </c>
      <c r="E12" s="52">
        <v>7</v>
      </c>
      <c r="F12" s="51">
        <v>8</v>
      </c>
      <c r="G12" s="53">
        <v>95</v>
      </c>
      <c r="H12" s="51">
        <v>275</v>
      </c>
      <c r="I12" s="52">
        <v>12</v>
      </c>
      <c r="J12" s="51">
        <v>13</v>
      </c>
      <c r="K12" s="54">
        <v>300</v>
      </c>
    </row>
    <row r="13" spans="1:17" x14ac:dyDescent="0.25">
      <c r="A13" s="25">
        <v>23</v>
      </c>
      <c r="B13" s="30" t="s">
        <v>63</v>
      </c>
      <c r="C13" s="50" t="s">
        <v>64</v>
      </c>
      <c r="D13" s="51">
        <v>31</v>
      </c>
      <c r="E13" s="52">
        <v>3</v>
      </c>
      <c r="F13" s="51">
        <v>6</v>
      </c>
      <c r="G13" s="53">
        <v>40</v>
      </c>
      <c r="H13" s="51">
        <v>101</v>
      </c>
      <c r="I13" s="52">
        <v>1</v>
      </c>
      <c r="J13" s="51">
        <v>4</v>
      </c>
      <c r="K13" s="54">
        <v>106</v>
      </c>
    </row>
    <row r="14" spans="1:17" x14ac:dyDescent="0.25">
      <c r="A14" s="25">
        <v>24</v>
      </c>
      <c r="B14" s="30" t="s">
        <v>65</v>
      </c>
      <c r="C14" s="50" t="s">
        <v>66</v>
      </c>
      <c r="D14" s="51">
        <v>53</v>
      </c>
      <c r="E14" s="52">
        <v>2</v>
      </c>
      <c r="F14" s="51">
        <v>4</v>
      </c>
      <c r="G14" s="53">
        <v>59</v>
      </c>
      <c r="H14" s="51">
        <v>138</v>
      </c>
      <c r="I14" s="52">
        <v>2</v>
      </c>
      <c r="J14" s="51">
        <v>2</v>
      </c>
      <c r="K14" s="54">
        <v>142</v>
      </c>
    </row>
    <row r="15" spans="1:17" x14ac:dyDescent="0.25">
      <c r="A15" s="25">
        <v>25</v>
      </c>
      <c r="B15" s="30" t="s">
        <v>67</v>
      </c>
      <c r="C15" s="50" t="s">
        <v>68</v>
      </c>
      <c r="D15" s="51">
        <v>25</v>
      </c>
      <c r="E15" s="52">
        <v>4</v>
      </c>
      <c r="F15" s="51">
        <v>2</v>
      </c>
      <c r="G15" s="53">
        <v>31</v>
      </c>
      <c r="H15" s="51">
        <v>117</v>
      </c>
      <c r="I15" s="52">
        <v>5</v>
      </c>
      <c r="J15" s="51">
        <v>4</v>
      </c>
      <c r="K15" s="54">
        <v>126</v>
      </c>
    </row>
    <row r="16" spans="1:17" x14ac:dyDescent="0.25">
      <c r="A16" s="25">
        <v>26</v>
      </c>
      <c r="B16" s="30" t="s">
        <v>69</v>
      </c>
      <c r="C16" s="50" t="s">
        <v>70</v>
      </c>
      <c r="D16" s="51">
        <v>18</v>
      </c>
      <c r="E16" s="52">
        <v>2</v>
      </c>
      <c r="F16" s="51">
        <v>3</v>
      </c>
      <c r="G16" s="53">
        <v>23</v>
      </c>
      <c r="H16" s="51">
        <v>141</v>
      </c>
      <c r="I16" s="52">
        <v>4</v>
      </c>
      <c r="J16" s="51">
        <v>3</v>
      </c>
      <c r="K16" s="54">
        <v>148</v>
      </c>
    </row>
    <row r="17" spans="1:11" x14ac:dyDescent="0.25">
      <c r="A17" s="25">
        <v>27</v>
      </c>
      <c r="B17" s="30" t="s">
        <v>71</v>
      </c>
      <c r="C17" s="50" t="s">
        <v>72</v>
      </c>
      <c r="D17" s="51">
        <v>24</v>
      </c>
      <c r="E17" s="52">
        <v>2</v>
      </c>
      <c r="F17" s="51">
        <v>2</v>
      </c>
      <c r="G17" s="53">
        <v>28</v>
      </c>
      <c r="H17" s="51">
        <v>76</v>
      </c>
      <c r="I17" s="52">
        <v>2</v>
      </c>
      <c r="J17" s="51">
        <v>2</v>
      </c>
      <c r="K17" s="54">
        <v>80</v>
      </c>
    </row>
    <row r="18" spans="1:11" x14ac:dyDescent="0.25">
      <c r="A18" s="25">
        <v>28</v>
      </c>
      <c r="B18" s="30" t="s">
        <v>73</v>
      </c>
      <c r="C18" s="50" t="s">
        <v>74</v>
      </c>
      <c r="D18" s="51">
        <v>33</v>
      </c>
      <c r="E18" s="52">
        <v>6</v>
      </c>
      <c r="F18" s="51">
        <v>8</v>
      </c>
      <c r="G18" s="53">
        <v>47</v>
      </c>
      <c r="H18" s="51">
        <v>69</v>
      </c>
      <c r="I18" s="52">
        <v>2</v>
      </c>
      <c r="J18" s="51">
        <v>4</v>
      </c>
      <c r="K18" s="54">
        <v>75</v>
      </c>
    </row>
    <row r="19" spans="1:11" x14ac:dyDescent="0.25">
      <c r="A19" s="25">
        <v>29</v>
      </c>
      <c r="B19" s="30" t="s">
        <v>75</v>
      </c>
      <c r="C19" s="50" t="s">
        <v>76</v>
      </c>
      <c r="D19" s="51">
        <v>20</v>
      </c>
      <c r="E19" s="52">
        <v>4</v>
      </c>
      <c r="F19" s="51">
        <v>5</v>
      </c>
      <c r="G19" s="53">
        <v>29</v>
      </c>
      <c r="H19" s="51">
        <v>212</v>
      </c>
      <c r="I19" s="52">
        <v>18</v>
      </c>
      <c r="J19" s="51">
        <v>18</v>
      </c>
      <c r="K19" s="54">
        <v>248</v>
      </c>
    </row>
    <row r="20" spans="1:11" x14ac:dyDescent="0.25">
      <c r="A20" s="25">
        <v>31</v>
      </c>
      <c r="B20" s="30" t="s">
        <v>77</v>
      </c>
      <c r="C20" s="50" t="s">
        <v>78</v>
      </c>
      <c r="D20" s="51">
        <v>42</v>
      </c>
      <c r="E20" s="52">
        <v>7</v>
      </c>
      <c r="F20" s="51">
        <v>11</v>
      </c>
      <c r="G20" s="53">
        <v>60</v>
      </c>
      <c r="H20" s="51">
        <v>222</v>
      </c>
      <c r="I20" s="52">
        <v>20</v>
      </c>
      <c r="J20" s="51">
        <v>20</v>
      </c>
      <c r="K20" s="54">
        <v>262</v>
      </c>
    </row>
    <row r="21" spans="1:11" x14ac:dyDescent="0.25">
      <c r="A21" s="25">
        <v>32</v>
      </c>
      <c r="B21" s="30" t="s">
        <v>79</v>
      </c>
      <c r="C21" s="50" t="s">
        <v>80</v>
      </c>
      <c r="D21" s="51">
        <v>24</v>
      </c>
      <c r="E21" s="52">
        <v>2</v>
      </c>
      <c r="F21" s="51">
        <v>0</v>
      </c>
      <c r="G21" s="53">
        <v>26</v>
      </c>
      <c r="H21" s="51">
        <v>56</v>
      </c>
      <c r="I21" s="52">
        <v>6</v>
      </c>
      <c r="J21" s="51">
        <v>2</v>
      </c>
      <c r="K21" s="54">
        <v>64</v>
      </c>
    </row>
    <row r="22" spans="1:11" x14ac:dyDescent="0.25">
      <c r="A22" s="25">
        <v>33</v>
      </c>
      <c r="B22" s="30" t="s">
        <v>81</v>
      </c>
      <c r="C22" s="50" t="s">
        <v>82</v>
      </c>
      <c r="D22" s="51">
        <v>8</v>
      </c>
      <c r="E22" s="52">
        <v>0</v>
      </c>
      <c r="F22" s="51">
        <v>1</v>
      </c>
      <c r="G22" s="53">
        <v>9</v>
      </c>
      <c r="H22" s="51">
        <v>22</v>
      </c>
      <c r="I22" s="52">
        <v>0</v>
      </c>
      <c r="J22" s="51">
        <v>3</v>
      </c>
      <c r="K22" s="54">
        <v>25</v>
      </c>
    </row>
    <row r="23" spans="1:11" x14ac:dyDescent="0.25">
      <c r="A23" s="25">
        <v>35</v>
      </c>
      <c r="B23" s="30" t="s">
        <v>83</v>
      </c>
      <c r="C23" s="50" t="s">
        <v>84</v>
      </c>
      <c r="D23" s="51">
        <v>8</v>
      </c>
      <c r="E23" s="52">
        <v>1</v>
      </c>
      <c r="F23" s="51">
        <v>5</v>
      </c>
      <c r="G23" s="53">
        <v>14</v>
      </c>
      <c r="H23" s="51">
        <v>22</v>
      </c>
      <c r="I23" s="52">
        <v>16</v>
      </c>
      <c r="J23" s="51">
        <v>10</v>
      </c>
      <c r="K23" s="54">
        <v>48</v>
      </c>
    </row>
    <row r="24" spans="1:11" x14ac:dyDescent="0.25">
      <c r="A24" s="25">
        <v>41</v>
      </c>
      <c r="B24" s="30" t="s">
        <v>85</v>
      </c>
      <c r="C24" s="50" t="s">
        <v>86</v>
      </c>
      <c r="D24" s="51">
        <v>25</v>
      </c>
      <c r="E24" s="52">
        <v>5</v>
      </c>
      <c r="F24" s="51">
        <v>3</v>
      </c>
      <c r="G24" s="53">
        <v>33</v>
      </c>
      <c r="H24" s="51">
        <v>93</v>
      </c>
      <c r="I24" s="52">
        <v>13</v>
      </c>
      <c r="J24" s="51">
        <v>15</v>
      </c>
      <c r="K24" s="54">
        <v>121</v>
      </c>
    </row>
    <row r="25" spans="1:11" x14ac:dyDescent="0.25">
      <c r="A25" s="25">
        <v>42</v>
      </c>
      <c r="B25" s="30" t="s">
        <v>87</v>
      </c>
      <c r="C25" s="50" t="s">
        <v>88</v>
      </c>
      <c r="D25" s="51">
        <v>13</v>
      </c>
      <c r="E25" s="52">
        <v>3</v>
      </c>
      <c r="F25" s="51">
        <v>0</v>
      </c>
      <c r="G25" s="53">
        <v>16</v>
      </c>
      <c r="H25" s="51">
        <v>54</v>
      </c>
      <c r="I25" s="52">
        <v>9</v>
      </c>
      <c r="J25" s="51">
        <v>9</v>
      </c>
      <c r="K25" s="54">
        <v>72</v>
      </c>
    </row>
    <row r="26" spans="1:11" x14ac:dyDescent="0.25">
      <c r="A26" s="25">
        <v>43</v>
      </c>
      <c r="B26" s="30" t="s">
        <v>89</v>
      </c>
      <c r="C26" s="50" t="s">
        <v>90</v>
      </c>
      <c r="D26" s="51">
        <v>36</v>
      </c>
      <c r="E26" s="52">
        <v>3</v>
      </c>
      <c r="F26" s="51">
        <v>4</v>
      </c>
      <c r="G26" s="53">
        <v>43</v>
      </c>
      <c r="H26" s="51">
        <v>105</v>
      </c>
      <c r="I26" s="52">
        <v>8</v>
      </c>
      <c r="J26" s="51">
        <v>9</v>
      </c>
      <c r="K26" s="54">
        <v>122</v>
      </c>
    </row>
    <row r="27" spans="1:11" x14ac:dyDescent="0.25">
      <c r="A27" s="25">
        <v>50</v>
      </c>
      <c r="B27" s="30" t="s">
        <v>91</v>
      </c>
      <c r="C27" s="50" t="s">
        <v>92</v>
      </c>
      <c r="D27" s="51">
        <v>27</v>
      </c>
      <c r="E27" s="52">
        <v>2</v>
      </c>
      <c r="F27" s="51">
        <v>1</v>
      </c>
      <c r="G27" s="53">
        <v>30</v>
      </c>
      <c r="H27" s="51">
        <v>40</v>
      </c>
      <c r="I27" s="52">
        <v>8</v>
      </c>
      <c r="J27" s="51">
        <v>4</v>
      </c>
      <c r="K27" s="54">
        <v>52</v>
      </c>
    </row>
    <row r="28" spans="1:11" x14ac:dyDescent="0.25">
      <c r="A28" s="25">
        <v>51</v>
      </c>
      <c r="B28" s="30" t="s">
        <v>93</v>
      </c>
      <c r="C28" s="50" t="s">
        <v>94</v>
      </c>
      <c r="D28" s="51">
        <v>22</v>
      </c>
      <c r="E28" s="52">
        <v>1</v>
      </c>
      <c r="F28" s="51">
        <v>4</v>
      </c>
      <c r="G28" s="53">
        <v>27</v>
      </c>
      <c r="H28" s="51">
        <v>92</v>
      </c>
      <c r="I28" s="52">
        <v>5</v>
      </c>
      <c r="J28" s="51">
        <v>6</v>
      </c>
      <c r="K28" s="54">
        <v>103</v>
      </c>
    </row>
    <row r="29" spans="1:11" x14ac:dyDescent="0.25">
      <c r="A29" s="25">
        <v>52</v>
      </c>
      <c r="B29" s="30" t="s">
        <v>95</v>
      </c>
      <c r="C29" s="50" t="s">
        <v>96</v>
      </c>
      <c r="D29" s="51">
        <v>96</v>
      </c>
      <c r="E29" s="52">
        <v>4</v>
      </c>
      <c r="F29" s="51">
        <v>15</v>
      </c>
      <c r="G29" s="53">
        <v>115</v>
      </c>
      <c r="H29" s="51">
        <v>220</v>
      </c>
      <c r="I29" s="52">
        <v>7</v>
      </c>
      <c r="J29" s="51">
        <v>12</v>
      </c>
      <c r="K29" s="54">
        <v>239</v>
      </c>
    </row>
    <row r="30" spans="1:11" x14ac:dyDescent="0.25">
      <c r="A30" s="34">
        <v>53</v>
      </c>
      <c r="B30" s="35" t="s">
        <v>97</v>
      </c>
      <c r="C30" s="56" t="s">
        <v>98</v>
      </c>
      <c r="D30" s="57">
        <v>12</v>
      </c>
      <c r="E30" s="58">
        <v>0</v>
      </c>
      <c r="F30" s="57">
        <v>4</v>
      </c>
      <c r="G30" s="59">
        <v>16</v>
      </c>
      <c r="H30" s="57">
        <v>29</v>
      </c>
      <c r="I30" s="58">
        <v>2</v>
      </c>
      <c r="J30" s="57">
        <v>2</v>
      </c>
      <c r="K30" s="60">
        <v>33</v>
      </c>
    </row>
    <row r="31" spans="1:11" ht="6.75" customHeight="1" x14ac:dyDescent="0.25"/>
    <row r="32" spans="1:11" x14ac:dyDescent="0.25">
      <c r="A32" s="39" t="s">
        <v>108</v>
      </c>
    </row>
    <row r="33" spans="1:11" ht="15" customHeight="1" x14ac:dyDescent="0.25">
      <c r="A33" s="40" t="s">
        <v>109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</sheetData>
  <mergeCells count="7">
    <mergeCell ref="A33:K44"/>
    <mergeCell ref="A1:K1"/>
    <mergeCell ref="A2:A3"/>
    <mergeCell ref="B2:B3"/>
    <mergeCell ref="C2:C3"/>
    <mergeCell ref="D2:G2"/>
    <mergeCell ref="H2:K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E8719-A568-4397-AAC9-9792116E501A}">
  <dimension ref="A1:G35"/>
  <sheetViews>
    <sheetView workbookViewId="0">
      <selection activeCell="L25" sqref="L25"/>
    </sheetView>
  </sheetViews>
  <sheetFormatPr defaultRowHeight="15" x14ac:dyDescent="0.25"/>
  <cols>
    <col min="1" max="1" width="5.5703125" customWidth="1"/>
    <col min="3" max="3" width="9.85546875" customWidth="1"/>
    <col min="4" max="4" width="13.42578125" customWidth="1"/>
    <col min="5" max="5" width="18.140625" customWidth="1"/>
    <col min="6" max="6" width="15.28515625" customWidth="1"/>
    <col min="7" max="7" width="19.42578125" customWidth="1"/>
  </cols>
  <sheetData>
    <row r="1" spans="1:7" ht="18.75" customHeight="1" x14ac:dyDescent="0.25">
      <c r="A1" s="41" t="s">
        <v>110</v>
      </c>
      <c r="B1" s="41"/>
      <c r="C1" s="41"/>
      <c r="D1" s="41"/>
      <c r="E1" s="41"/>
      <c r="F1" s="41"/>
      <c r="G1" s="41"/>
    </row>
    <row r="2" spans="1:7" ht="27.75" customHeight="1" x14ac:dyDescent="0.25">
      <c r="A2" s="22" t="s">
        <v>40</v>
      </c>
      <c r="B2" s="22" t="s">
        <v>41</v>
      </c>
      <c r="C2" s="42" t="s">
        <v>111</v>
      </c>
      <c r="D2" s="62" t="s">
        <v>112</v>
      </c>
      <c r="E2" s="62"/>
      <c r="F2" s="62" t="s">
        <v>113</v>
      </c>
      <c r="G2" s="62"/>
    </row>
    <row r="3" spans="1:7" ht="49.5" customHeight="1" x14ac:dyDescent="0.25">
      <c r="A3" s="22"/>
      <c r="B3" s="22"/>
      <c r="C3" s="42"/>
      <c r="D3" s="63" t="s">
        <v>114</v>
      </c>
      <c r="E3" s="63" t="s">
        <v>115</v>
      </c>
      <c r="F3" s="63" t="s">
        <v>114</v>
      </c>
      <c r="G3" s="63" t="s">
        <v>115</v>
      </c>
    </row>
    <row r="4" spans="1:7" x14ac:dyDescent="0.25">
      <c r="A4" s="44">
        <v>11</v>
      </c>
      <c r="B4" s="26" t="s">
        <v>45</v>
      </c>
      <c r="C4" s="64">
        <v>51</v>
      </c>
      <c r="D4" s="65">
        <v>10</v>
      </c>
      <c r="E4" s="66">
        <f>1-(D4/C4)</f>
        <v>0.80392156862745101</v>
      </c>
      <c r="F4" s="65">
        <v>4</v>
      </c>
      <c r="G4" s="67">
        <f>1-(F4/C4)</f>
        <v>0.92156862745098045</v>
      </c>
    </row>
    <row r="5" spans="1:7" x14ac:dyDescent="0.25">
      <c r="A5" s="25">
        <v>12</v>
      </c>
      <c r="B5" s="30" t="s">
        <v>47</v>
      </c>
      <c r="C5" s="68">
        <v>21</v>
      </c>
      <c r="D5" s="69">
        <v>5</v>
      </c>
      <c r="E5" s="70">
        <f t="shared" ref="E5:E30" si="0">1-(D5/C5)</f>
        <v>0.76190476190476186</v>
      </c>
      <c r="F5" s="69">
        <v>2</v>
      </c>
      <c r="G5" s="71">
        <f t="shared" ref="G5:G30" si="1">1-(F5/C5)</f>
        <v>0.90476190476190477</v>
      </c>
    </row>
    <row r="6" spans="1:7" x14ac:dyDescent="0.25">
      <c r="A6" s="25">
        <v>13</v>
      </c>
      <c r="B6" s="30" t="s">
        <v>49</v>
      </c>
      <c r="C6" s="68">
        <v>62</v>
      </c>
      <c r="D6" s="69">
        <v>10</v>
      </c>
      <c r="E6" s="70">
        <f t="shared" si="0"/>
        <v>0.83870967741935487</v>
      </c>
      <c r="F6" s="69">
        <v>1</v>
      </c>
      <c r="G6" s="71">
        <f t="shared" si="1"/>
        <v>0.9838709677419355</v>
      </c>
    </row>
    <row r="7" spans="1:7" x14ac:dyDescent="0.25">
      <c r="A7" s="25">
        <v>14</v>
      </c>
      <c r="B7" s="30" t="s">
        <v>51</v>
      </c>
      <c r="C7" s="68">
        <v>15</v>
      </c>
      <c r="D7" s="69">
        <v>2</v>
      </c>
      <c r="E7" s="70">
        <f t="shared" si="0"/>
        <v>0.8666666666666667</v>
      </c>
      <c r="F7" s="69">
        <v>1</v>
      </c>
      <c r="G7" s="71">
        <f t="shared" si="1"/>
        <v>0.93333333333333335</v>
      </c>
    </row>
    <row r="8" spans="1:7" x14ac:dyDescent="0.25">
      <c r="A8" s="25">
        <v>15</v>
      </c>
      <c r="B8" s="30" t="s">
        <v>53</v>
      </c>
      <c r="C8" s="68">
        <v>138</v>
      </c>
      <c r="D8" s="69">
        <v>23</v>
      </c>
      <c r="E8" s="70">
        <f t="shared" si="0"/>
        <v>0.83333333333333337</v>
      </c>
      <c r="F8" s="69">
        <v>7</v>
      </c>
      <c r="G8" s="71">
        <f t="shared" si="1"/>
        <v>0.94927536231884058</v>
      </c>
    </row>
    <row r="9" spans="1:7" x14ac:dyDescent="0.25">
      <c r="A9" s="25">
        <v>16</v>
      </c>
      <c r="B9" s="30" t="s">
        <v>55</v>
      </c>
      <c r="C9" s="68">
        <v>14</v>
      </c>
      <c r="D9" s="69">
        <v>1</v>
      </c>
      <c r="E9" s="70">
        <f t="shared" si="0"/>
        <v>0.9285714285714286</v>
      </c>
      <c r="F9" s="69">
        <v>1</v>
      </c>
      <c r="G9" s="71">
        <f t="shared" si="1"/>
        <v>0.9285714285714286</v>
      </c>
    </row>
    <row r="10" spans="1:7" x14ac:dyDescent="0.25">
      <c r="A10" s="25">
        <v>17</v>
      </c>
      <c r="B10" s="30" t="s">
        <v>57</v>
      </c>
      <c r="C10" s="68">
        <v>133</v>
      </c>
      <c r="D10" s="69">
        <v>17</v>
      </c>
      <c r="E10" s="70">
        <f t="shared" si="0"/>
        <v>0.8721804511278195</v>
      </c>
      <c r="F10" s="69">
        <v>5</v>
      </c>
      <c r="G10" s="71">
        <f t="shared" si="1"/>
        <v>0.96240601503759393</v>
      </c>
    </row>
    <row r="11" spans="1:7" x14ac:dyDescent="0.25">
      <c r="A11" s="25">
        <v>21</v>
      </c>
      <c r="B11" s="30" t="s">
        <v>59</v>
      </c>
      <c r="C11" s="68">
        <v>204</v>
      </c>
      <c r="D11" s="69">
        <v>34</v>
      </c>
      <c r="E11" s="70">
        <f t="shared" si="0"/>
        <v>0.83333333333333337</v>
      </c>
      <c r="F11" s="69">
        <v>10</v>
      </c>
      <c r="G11" s="71">
        <f t="shared" si="1"/>
        <v>0.9509803921568627</v>
      </c>
    </row>
    <row r="12" spans="1:7" x14ac:dyDescent="0.25">
      <c r="A12" s="25">
        <v>22</v>
      </c>
      <c r="B12" s="30" t="s">
        <v>61</v>
      </c>
      <c r="C12" s="68">
        <v>220</v>
      </c>
      <c r="D12" s="69">
        <v>28</v>
      </c>
      <c r="E12" s="70">
        <f t="shared" si="0"/>
        <v>0.8727272727272728</v>
      </c>
      <c r="F12" s="69">
        <v>6</v>
      </c>
      <c r="G12" s="71">
        <f t="shared" si="1"/>
        <v>0.97272727272727277</v>
      </c>
    </row>
    <row r="13" spans="1:7" x14ac:dyDescent="0.25">
      <c r="A13" s="25">
        <v>23</v>
      </c>
      <c r="B13" s="30" t="s">
        <v>63</v>
      </c>
      <c r="C13" s="68">
        <v>172</v>
      </c>
      <c r="D13" s="69">
        <v>28</v>
      </c>
      <c r="E13" s="70">
        <f t="shared" si="0"/>
        <v>0.83720930232558133</v>
      </c>
      <c r="F13" s="69">
        <v>9</v>
      </c>
      <c r="G13" s="71">
        <f t="shared" si="1"/>
        <v>0.94767441860465118</v>
      </c>
    </row>
    <row r="14" spans="1:7" x14ac:dyDescent="0.25">
      <c r="A14" s="25">
        <v>24</v>
      </c>
      <c r="B14" s="30" t="s">
        <v>65</v>
      </c>
      <c r="C14" s="68">
        <v>160</v>
      </c>
      <c r="D14" s="69">
        <v>18</v>
      </c>
      <c r="E14" s="70">
        <f t="shared" si="0"/>
        <v>0.88749999999999996</v>
      </c>
      <c r="F14" s="69">
        <v>6</v>
      </c>
      <c r="G14" s="71">
        <f t="shared" si="1"/>
        <v>0.96250000000000002</v>
      </c>
    </row>
    <row r="15" spans="1:7" x14ac:dyDescent="0.25">
      <c r="A15" s="25">
        <v>25</v>
      </c>
      <c r="B15" s="30" t="s">
        <v>67</v>
      </c>
      <c r="C15" s="68">
        <v>204</v>
      </c>
      <c r="D15" s="69">
        <v>21</v>
      </c>
      <c r="E15" s="70">
        <f t="shared" si="0"/>
        <v>0.8970588235294118</v>
      </c>
      <c r="F15" s="69">
        <v>6</v>
      </c>
      <c r="G15" s="71">
        <f t="shared" si="1"/>
        <v>0.97058823529411764</v>
      </c>
    </row>
    <row r="16" spans="1:7" x14ac:dyDescent="0.25">
      <c r="A16" s="25">
        <v>26</v>
      </c>
      <c r="B16" s="30" t="s">
        <v>69</v>
      </c>
      <c r="C16" s="68">
        <v>168</v>
      </c>
      <c r="D16" s="69">
        <v>24</v>
      </c>
      <c r="E16" s="70">
        <f t="shared" si="0"/>
        <v>0.85714285714285721</v>
      </c>
      <c r="F16" s="69">
        <v>5</v>
      </c>
      <c r="G16" s="71">
        <f t="shared" si="1"/>
        <v>0.97023809523809523</v>
      </c>
    </row>
    <row r="17" spans="1:7" x14ac:dyDescent="0.25">
      <c r="A17" s="25">
        <v>27</v>
      </c>
      <c r="B17" s="30" t="s">
        <v>71</v>
      </c>
      <c r="C17" s="68">
        <v>94</v>
      </c>
      <c r="D17" s="69">
        <v>12</v>
      </c>
      <c r="E17" s="70">
        <f t="shared" si="0"/>
        <v>0.87234042553191493</v>
      </c>
      <c r="F17" s="69">
        <v>4</v>
      </c>
      <c r="G17" s="71">
        <f t="shared" si="1"/>
        <v>0.95744680851063835</v>
      </c>
    </row>
    <row r="18" spans="1:7" x14ac:dyDescent="0.25">
      <c r="A18" s="25">
        <v>28</v>
      </c>
      <c r="B18" s="30" t="s">
        <v>73</v>
      </c>
      <c r="C18" s="68">
        <v>62</v>
      </c>
      <c r="D18" s="69">
        <v>9</v>
      </c>
      <c r="E18" s="70">
        <f t="shared" si="0"/>
        <v>0.85483870967741937</v>
      </c>
      <c r="F18" s="69">
        <v>3</v>
      </c>
      <c r="G18" s="71">
        <f t="shared" si="1"/>
        <v>0.95161290322580649</v>
      </c>
    </row>
    <row r="19" spans="1:7" x14ac:dyDescent="0.25">
      <c r="A19" s="25">
        <v>29</v>
      </c>
      <c r="B19" s="30" t="s">
        <v>75</v>
      </c>
      <c r="C19" s="68">
        <v>399</v>
      </c>
      <c r="D19" s="69">
        <v>58</v>
      </c>
      <c r="E19" s="70">
        <f t="shared" si="0"/>
        <v>0.85463659147869675</v>
      </c>
      <c r="F19" s="69">
        <v>17</v>
      </c>
      <c r="G19" s="71">
        <f t="shared" si="1"/>
        <v>0.95739348370927324</v>
      </c>
    </row>
    <row r="20" spans="1:7" x14ac:dyDescent="0.25">
      <c r="A20" s="25">
        <v>31</v>
      </c>
      <c r="B20" s="30" t="s">
        <v>77</v>
      </c>
      <c r="C20" s="68">
        <v>770</v>
      </c>
      <c r="D20" s="69">
        <v>124</v>
      </c>
      <c r="E20" s="70">
        <f t="shared" si="0"/>
        <v>0.83896103896103891</v>
      </c>
      <c r="F20" s="69">
        <v>44</v>
      </c>
      <c r="G20" s="71">
        <f t="shared" si="1"/>
        <v>0.94285714285714284</v>
      </c>
    </row>
    <row r="21" spans="1:7" x14ac:dyDescent="0.25">
      <c r="A21" s="25">
        <v>32</v>
      </c>
      <c r="B21" s="30" t="s">
        <v>79</v>
      </c>
      <c r="C21" s="68">
        <v>71</v>
      </c>
      <c r="D21" s="69">
        <v>14</v>
      </c>
      <c r="E21" s="70">
        <f t="shared" si="0"/>
        <v>0.80281690140845074</v>
      </c>
      <c r="F21" s="69">
        <v>4</v>
      </c>
      <c r="G21" s="71">
        <f t="shared" si="1"/>
        <v>0.94366197183098588</v>
      </c>
    </row>
    <row r="22" spans="1:7" x14ac:dyDescent="0.25">
      <c r="A22" s="25">
        <v>33</v>
      </c>
      <c r="B22" s="30" t="s">
        <v>81</v>
      </c>
      <c r="C22" s="68">
        <v>50</v>
      </c>
      <c r="D22" s="69">
        <v>18</v>
      </c>
      <c r="E22" s="70">
        <f t="shared" si="0"/>
        <v>0.64</v>
      </c>
      <c r="F22" s="69">
        <v>8</v>
      </c>
      <c r="G22" s="71">
        <f t="shared" si="1"/>
        <v>0.84</v>
      </c>
    </row>
    <row r="23" spans="1:7" x14ac:dyDescent="0.25">
      <c r="A23" s="25">
        <v>35</v>
      </c>
      <c r="B23" s="30" t="s">
        <v>83</v>
      </c>
      <c r="C23" s="68">
        <v>453</v>
      </c>
      <c r="D23" s="69">
        <v>99</v>
      </c>
      <c r="E23" s="70">
        <f t="shared" si="0"/>
        <v>0.7814569536423841</v>
      </c>
      <c r="F23" s="69">
        <v>46</v>
      </c>
      <c r="G23" s="71">
        <f t="shared" si="1"/>
        <v>0.89845474613686538</v>
      </c>
    </row>
    <row r="24" spans="1:7" x14ac:dyDescent="0.25">
      <c r="A24" s="25">
        <v>41</v>
      </c>
      <c r="B24" s="30" t="s">
        <v>85</v>
      </c>
      <c r="C24" s="68">
        <v>354</v>
      </c>
      <c r="D24" s="69">
        <v>51</v>
      </c>
      <c r="E24" s="70">
        <f t="shared" si="0"/>
        <v>0.85593220338983045</v>
      </c>
      <c r="F24" s="69">
        <v>20</v>
      </c>
      <c r="G24" s="71">
        <f t="shared" si="1"/>
        <v>0.94350282485875703</v>
      </c>
    </row>
    <row r="25" spans="1:7" x14ac:dyDescent="0.25">
      <c r="A25" s="25">
        <v>42</v>
      </c>
      <c r="B25" s="30" t="s">
        <v>87</v>
      </c>
      <c r="C25" s="68">
        <v>238</v>
      </c>
      <c r="D25" s="69">
        <v>44</v>
      </c>
      <c r="E25" s="70">
        <f t="shared" si="0"/>
        <v>0.81512605042016806</v>
      </c>
      <c r="F25" s="69">
        <v>19</v>
      </c>
      <c r="G25" s="71">
        <f t="shared" si="1"/>
        <v>0.92016806722689082</v>
      </c>
    </row>
    <row r="26" spans="1:7" x14ac:dyDescent="0.25">
      <c r="A26" s="25">
        <v>43</v>
      </c>
      <c r="B26" s="30" t="s">
        <v>89</v>
      </c>
      <c r="C26" s="68">
        <v>424</v>
      </c>
      <c r="D26" s="69">
        <v>87</v>
      </c>
      <c r="E26" s="70">
        <f t="shared" si="0"/>
        <v>0.79481132075471694</v>
      </c>
      <c r="F26" s="69">
        <v>30</v>
      </c>
      <c r="G26" s="71">
        <f t="shared" si="1"/>
        <v>0.92924528301886788</v>
      </c>
    </row>
    <row r="27" spans="1:7" x14ac:dyDescent="0.25">
      <c r="A27" s="25">
        <v>50</v>
      </c>
      <c r="B27" s="30" t="s">
        <v>91</v>
      </c>
      <c r="C27" s="68">
        <v>76</v>
      </c>
      <c r="D27" s="69">
        <v>16</v>
      </c>
      <c r="E27" s="70">
        <f t="shared" si="0"/>
        <v>0.78947368421052633</v>
      </c>
      <c r="F27" s="69">
        <v>3</v>
      </c>
      <c r="G27" s="71">
        <f t="shared" si="1"/>
        <v>0.96052631578947367</v>
      </c>
    </row>
    <row r="28" spans="1:7" x14ac:dyDescent="0.25">
      <c r="A28" s="25">
        <v>51</v>
      </c>
      <c r="B28" s="30" t="s">
        <v>93</v>
      </c>
      <c r="C28" s="68">
        <v>137</v>
      </c>
      <c r="D28" s="69">
        <v>22</v>
      </c>
      <c r="E28" s="70">
        <f t="shared" si="0"/>
        <v>0.83941605839416056</v>
      </c>
      <c r="F28" s="69">
        <v>8</v>
      </c>
      <c r="G28" s="71">
        <f t="shared" si="1"/>
        <v>0.94160583941605835</v>
      </c>
    </row>
    <row r="29" spans="1:7" x14ac:dyDescent="0.25">
      <c r="A29" s="25">
        <v>52</v>
      </c>
      <c r="B29" s="30" t="s">
        <v>95</v>
      </c>
      <c r="C29" s="68">
        <v>208</v>
      </c>
      <c r="D29" s="69">
        <v>32</v>
      </c>
      <c r="E29" s="70">
        <f t="shared" si="0"/>
        <v>0.84615384615384615</v>
      </c>
      <c r="F29" s="69">
        <v>7</v>
      </c>
      <c r="G29" s="71">
        <f t="shared" si="1"/>
        <v>0.96634615384615385</v>
      </c>
    </row>
    <row r="30" spans="1:7" x14ac:dyDescent="0.25">
      <c r="A30" s="34">
        <v>53</v>
      </c>
      <c r="B30" s="35" t="s">
        <v>97</v>
      </c>
      <c r="C30" s="72">
        <v>1</v>
      </c>
      <c r="D30" s="73">
        <v>1</v>
      </c>
      <c r="E30" s="74">
        <f t="shared" si="0"/>
        <v>0</v>
      </c>
      <c r="F30" s="73">
        <v>1</v>
      </c>
      <c r="G30" s="75">
        <f t="shared" si="1"/>
        <v>0</v>
      </c>
    </row>
    <row r="31" spans="1:7" ht="9" customHeight="1" x14ac:dyDescent="0.25">
      <c r="A31" s="6"/>
      <c r="B31" s="6"/>
    </row>
    <row r="32" spans="1:7" x14ac:dyDescent="0.25">
      <c r="A32" s="76" t="s">
        <v>99</v>
      </c>
    </row>
    <row r="33" spans="1:7" x14ac:dyDescent="0.25">
      <c r="A33" s="77" t="s">
        <v>116</v>
      </c>
      <c r="B33" s="77"/>
      <c r="C33" s="77"/>
      <c r="D33" s="77"/>
      <c r="E33" s="77"/>
      <c r="F33" s="77"/>
      <c r="G33" s="77"/>
    </row>
    <row r="34" spans="1:7" x14ac:dyDescent="0.25">
      <c r="A34" s="77"/>
      <c r="B34" s="77"/>
      <c r="C34" s="77"/>
      <c r="D34" s="77"/>
      <c r="E34" s="77"/>
      <c r="F34" s="77"/>
      <c r="G34" s="77"/>
    </row>
    <row r="35" spans="1:7" x14ac:dyDescent="0.25">
      <c r="A35" s="77"/>
      <c r="B35" s="77"/>
      <c r="C35" s="77"/>
      <c r="D35" s="77"/>
      <c r="E35" s="77"/>
      <c r="F35" s="77"/>
      <c r="G35" s="77"/>
    </row>
  </sheetData>
  <mergeCells count="7">
    <mergeCell ref="A33:G35"/>
    <mergeCell ref="A1:G1"/>
    <mergeCell ref="A2:A3"/>
    <mergeCell ref="B2:B3"/>
    <mergeCell ref="C2:C3"/>
    <mergeCell ref="D2:E2"/>
    <mergeCell ref="F2:G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Distâncias médias por Estado</vt:lpstr>
      <vt:lpstr>Distâncias médias por  capitais</vt:lpstr>
      <vt:lpstr>Menções às capitais</vt:lpstr>
      <vt:lpstr>% de Cidades não mencioandas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Dantas Hidalgo</dc:creator>
  <cp:lastModifiedBy>Luiz D Albuquerque Bello</cp:lastModifiedBy>
  <dcterms:created xsi:type="dcterms:W3CDTF">2020-04-08T15:43:09Z</dcterms:created>
  <dcterms:modified xsi:type="dcterms:W3CDTF">2020-04-08T20:22:11Z</dcterms:modified>
</cp:coreProperties>
</file>